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10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1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2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defaultThemeVersion="124226"/>
  <xr:revisionPtr revIDLastSave="0" documentId="13_ncr:1_{D3075D49-6F95-49C8-9CDF-B4A5B8A14BB4}" xr6:coauthVersionLast="36" xr6:coauthVersionMax="36" xr10:uidLastSave="{00000000-0000-0000-0000-000000000000}"/>
  <bookViews>
    <workbookView xWindow="5010" yWindow="120" windowWidth="14805" windowHeight="8010" activeTab="1" xr2:uid="{00000000-000D-0000-FFFF-FFFF00000000}"/>
  </bookViews>
  <sheets>
    <sheet name="Locuri de munca vacante CAEN " sheetId="1" r:id="rId1"/>
    <sheet name="Locuri de munca vacante ISCO" sheetId="2" r:id="rId2"/>
  </sheets>
  <externalReferences>
    <externalReference r:id="rId3"/>
  </externalReferences>
  <calcPr calcId="162913"/>
</workbook>
</file>

<file path=xl/calcChain.xml><?xml version="1.0" encoding="utf-8"?>
<calcChain xmlns="http://schemas.openxmlformats.org/spreadsheetml/2006/main">
  <c r="M203" i="2" l="1"/>
  <c r="M202" i="2"/>
  <c r="M201" i="2"/>
  <c r="M200" i="2"/>
  <c r="M199" i="2"/>
  <c r="M198" i="2"/>
  <c r="M197" i="2"/>
  <c r="M196" i="2"/>
  <c r="M195" i="2"/>
  <c r="K204" i="2"/>
  <c r="C203" i="2"/>
  <c r="C202" i="2"/>
  <c r="C201" i="2"/>
  <c r="C200" i="2"/>
  <c r="C199" i="2"/>
  <c r="C198" i="2"/>
  <c r="C197" i="2"/>
  <c r="C196" i="2"/>
  <c r="C195" i="2"/>
  <c r="B203" i="2"/>
  <c r="B202" i="2"/>
  <c r="B201" i="2"/>
  <c r="B200" i="2"/>
  <c r="B199" i="2"/>
  <c r="B198" i="2"/>
  <c r="B197" i="2"/>
  <c r="B196" i="2"/>
  <c r="B195" i="2"/>
  <c r="N122" i="1" l="1"/>
  <c r="N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07" i="1"/>
  <c r="M106" i="1"/>
  <c r="M108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F381" i="1"/>
</calcChain>
</file>

<file path=xl/sharedStrings.xml><?xml version="1.0" encoding="utf-8"?>
<sst xmlns="http://schemas.openxmlformats.org/spreadsheetml/2006/main" count="792" uniqueCount="94">
  <si>
    <t>UM: Numar</t>
  </si>
  <si>
    <t>Regiuni de dezvoltare</t>
  </si>
  <si>
    <t>CAEN Rev.2 (activitati ale economiei nationale)</t>
  </si>
  <si>
    <t>Ani</t>
  </si>
  <si>
    <t>ROMÂNIA</t>
  </si>
  <si>
    <t>TOTAL</t>
  </si>
  <si>
    <t>A</t>
  </si>
  <si>
    <t>B</t>
  </si>
  <si>
    <t>C</t>
  </si>
  <si>
    <t xml:space="preserve">D </t>
  </si>
  <si>
    <t xml:space="preserve">E </t>
  </si>
  <si>
    <t>F</t>
  </si>
  <si>
    <t xml:space="preserve">G </t>
  </si>
  <si>
    <t xml:space="preserve">H </t>
  </si>
  <si>
    <t>I</t>
  </si>
  <si>
    <t xml:space="preserve">J </t>
  </si>
  <si>
    <t xml:space="preserve">K </t>
  </si>
  <si>
    <t xml:space="preserve">L </t>
  </si>
  <si>
    <t xml:space="preserve">M </t>
  </si>
  <si>
    <t xml:space="preserve">N </t>
  </si>
  <si>
    <t>O</t>
  </si>
  <si>
    <t xml:space="preserve">P </t>
  </si>
  <si>
    <t xml:space="preserve">Q </t>
  </si>
  <si>
    <t xml:space="preserve">R </t>
  </si>
  <si>
    <t xml:space="preserve">S </t>
  </si>
  <si>
    <t>Regiunea NORD-VEST</t>
  </si>
  <si>
    <t>:</t>
  </si>
  <si>
    <t>Regiunea CENTRU</t>
  </si>
  <si>
    <t>Regiunea NORD-EST</t>
  </si>
  <si>
    <t>Regiunea SUD-EST</t>
  </si>
  <si>
    <t>Regiunea SUD-MUNTENIA</t>
  </si>
  <si>
    <t>Regiunea BUCURESTI - ILFOV</t>
  </si>
  <si>
    <t>Regiunea SUD-VEST OLTENIA</t>
  </si>
  <si>
    <t>Regiunea VEST</t>
  </si>
  <si>
    <t>A AGRICULTURA, SILVICULTURA SI PESCUIT</t>
  </si>
  <si>
    <t>B INDUSTRIA EXTRACTIVA</t>
  </si>
  <si>
    <t>C INDUSTRIA PRELUCRATOARE</t>
  </si>
  <si>
    <t>D PRODUCTIA SI FURNIZAREA DE ENERGIE ELECTRICA SI TERMICA, GAZE, APA CALDA SI AER CONDITIONAT</t>
  </si>
  <si>
    <t>E DISTRIBUTIA APEI; SALUBRITATE, GESTIONAREA DESEURILOR, ACTIVITATI DE DECONTAMINARE</t>
  </si>
  <si>
    <t>F CONSTRUCTII</t>
  </si>
  <si>
    <t>G COMERT CU RIDICATA SI CU AMANUNTUL; REPARAREA AUTOVEHICULELOR SI MOTOCICLETELOR</t>
  </si>
  <si>
    <t>H TRANSPORT SI DEPOZITARE</t>
  </si>
  <si>
    <t>I HOTELURI SI RESTAURANTE</t>
  </si>
  <si>
    <t>J INFORMATII SI COMUNICATII</t>
  </si>
  <si>
    <t>K INTERMEDIERI FINANCIARE SI ASIGURARI</t>
  </si>
  <si>
    <t>L TRANZACTII IMOBILIARE</t>
  </si>
  <si>
    <t>M ACTIVITATI PROFESIONALE, STIINTIFICE SI TEHNICE</t>
  </si>
  <si>
    <t>N ACTIVITATI DE SERVICII ADMINISTRATIVE SI ACTIVITATI DE SERVICII SUPORT</t>
  </si>
  <si>
    <t>O ADMINISTRATIE PUBLICA SI APARARE; ASIGURARI SOCIALE DIN SISTEMUL PUBLIC</t>
  </si>
  <si>
    <t>P INVATAMANT</t>
  </si>
  <si>
    <t>Q SANATATE SI ASISTENTA SOCIALA</t>
  </si>
  <si>
    <t>R ACTIVITATI DE SPECTACOLE, CULTURALE SI RECREATIVE</t>
  </si>
  <si>
    <t>S ALTE ACTIVITATI DE SERVICII</t>
  </si>
  <si>
    <t>Sursa datelor: INS - Baza de date TEMPO-Online</t>
  </si>
  <si>
    <t>Grupe majore de ocupatii (ISCO-08)</t>
  </si>
  <si>
    <t>Total</t>
  </si>
  <si>
    <t>Membri ai corpului legislativ, ai executivului, inalti conducatori ai administratiei publice, conducatori si functionari superiori</t>
  </si>
  <si>
    <t>Specialisti in diverse domenii de activitate</t>
  </si>
  <si>
    <t>Tehnicieni si alti specialisti din domeniul tehnic</t>
  </si>
  <si>
    <t>Functionari administrativi</t>
  </si>
  <si>
    <t>Lucratori in domeniul serviciilor</t>
  </si>
  <si>
    <t>Lucratori calificati in agricultura, silvicultura si pescuit</t>
  </si>
  <si>
    <t>Muncitori calificati si asimilati</t>
  </si>
  <si>
    <t>Operatori la instalatii si masini; asamblori de masini si echipamente</t>
  </si>
  <si>
    <t>Muncitori necalificati</t>
  </si>
  <si>
    <t>Anexa 3f. Locuri de munca vacante pe regiuni de dezvoltare si grupe majore de ocupatii (ISCO-08)</t>
  </si>
  <si>
    <t>Anexa 3 f. Locuri de munca vacante pe regiuni de dezvoltare si activitati ale economiei nationale (sectiuni) CAEN Rev.2</t>
  </si>
  <si>
    <t>Rata locurilor de munca vacante pe  regiuni de dezvoltare si activitati ale economiei nationale (sectiuni) CAEN Rev.2</t>
  </si>
  <si>
    <t>UM: Procente</t>
  </si>
  <si>
    <t>Rata locurilor de munca vacante</t>
  </si>
  <si>
    <t>Numar mediu anual locuri de munca vacante</t>
  </si>
  <si>
    <t>Rata locurilor de munca vacante pe regiuni de dezvoltare si grupe majore de ocupatii (ISCO-08)</t>
  </si>
  <si>
    <t>GM1</t>
  </si>
  <si>
    <t>GM2</t>
  </si>
  <si>
    <t>GM3</t>
  </si>
  <si>
    <t>GM4</t>
  </si>
  <si>
    <t>GM5</t>
  </si>
  <si>
    <t>GM6</t>
  </si>
  <si>
    <t>GM7</t>
  </si>
  <si>
    <t>GM8</t>
  </si>
  <si>
    <t>GM9</t>
  </si>
  <si>
    <t xml:space="preserve">Rata medie anuală şi numărul mediu anual al locurilor de muncă vacante, pe regiuni de dezvoltare, ‐ diferenţe 2017 vs 2016 ‐ </t>
  </si>
  <si>
    <t>Nord-Vest</t>
  </si>
  <si>
    <t>Centru</t>
  </si>
  <si>
    <t>Nord-Est</t>
  </si>
  <si>
    <t>Sud-Est</t>
  </si>
  <si>
    <t>Sud Muntenia</t>
  </si>
  <si>
    <t>București-Ilfov</t>
  </si>
  <si>
    <t>Sud Vest Oltenia</t>
  </si>
  <si>
    <t>Vest</t>
  </si>
  <si>
    <t xml:space="preserve">Rata  medie  anuală  a  locurilor  de muncă vacante </t>
  </si>
  <si>
    <t xml:space="preserve">Numărul  mediu  anual  al locurilor  de  muncă  vacante </t>
  </si>
  <si>
    <t>http://statistici.insse.ro/shop/index.jsp?page=tempo3&amp;lang=ro&amp;ind=LMV102B</t>
  </si>
  <si>
    <t>http://statistici.insse.ro/shop/?page=tempo3&amp;lang=ro&amp;ind=LMV102D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</si>
</sst>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</font>
    <font>
      <b/>
      <sz val="10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9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3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3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right" wrapText="1"/>
    </xf>
    <xf numFmtId="0" fontId="2" fillId="0" borderId="14" xfId="0" applyFont="1" applyBorder="1" applyAlignment="1">
      <alignment horizontal="right" wrapText="1"/>
    </xf>
    <xf numFmtId="0" fontId="2" fillId="0" borderId="15" xfId="0" applyFont="1" applyBorder="1" applyAlignment="1">
      <alignment horizontal="right" wrapText="1"/>
    </xf>
    <xf numFmtId="0" fontId="3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right" wrapText="1"/>
    </xf>
    <xf numFmtId="0" fontId="2" fillId="0" borderId="6" xfId="0" applyFont="1" applyBorder="1" applyAlignment="1">
      <alignment horizontal="right" wrapText="1"/>
    </xf>
    <xf numFmtId="0" fontId="2" fillId="0" borderId="7" xfId="0" applyFont="1" applyBorder="1" applyAlignment="1">
      <alignment horizontal="right" wrapText="1"/>
    </xf>
    <xf numFmtId="0" fontId="2" fillId="0" borderId="19" xfId="0" applyFont="1" applyBorder="1" applyAlignment="1">
      <alignment horizontal="right" wrapText="1"/>
    </xf>
    <xf numFmtId="0" fontId="2" fillId="0" borderId="20" xfId="0" applyFont="1" applyBorder="1" applyAlignment="1">
      <alignment horizontal="right" wrapText="1"/>
    </xf>
    <xf numFmtId="0" fontId="2" fillId="0" borderId="21" xfId="0" applyFont="1" applyBorder="1" applyAlignment="1">
      <alignment horizontal="right" wrapText="1"/>
    </xf>
    <xf numFmtId="0" fontId="3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2" borderId="2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right" wrapText="1"/>
    </xf>
    <xf numFmtId="0" fontId="2" fillId="0" borderId="11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right" wrapText="1"/>
    </xf>
    <xf numFmtId="0" fontId="2" fillId="0" borderId="22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right" wrapText="1"/>
    </xf>
    <xf numFmtId="0" fontId="2" fillId="0" borderId="2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wrapText="1"/>
    </xf>
    <xf numFmtId="0" fontId="2" fillId="0" borderId="1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right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right" wrapText="1"/>
    </xf>
    <xf numFmtId="0" fontId="2" fillId="0" borderId="45" xfId="0" applyFont="1" applyBorder="1" applyAlignment="1">
      <alignment horizontal="right" wrapText="1"/>
    </xf>
    <xf numFmtId="0" fontId="2" fillId="0" borderId="46" xfId="0" applyFont="1" applyBorder="1" applyAlignment="1">
      <alignment horizontal="right" wrapText="1"/>
    </xf>
    <xf numFmtId="0" fontId="2" fillId="0" borderId="47" xfId="0" applyFont="1" applyBorder="1" applyAlignment="1">
      <alignment horizontal="right" wrapText="1"/>
    </xf>
    <xf numFmtId="0" fontId="2" fillId="0" borderId="48" xfId="0" applyFont="1" applyBorder="1" applyAlignment="1">
      <alignment horizontal="right" wrapText="1"/>
    </xf>
    <xf numFmtId="0" fontId="3" fillId="0" borderId="50" xfId="0" applyFont="1" applyBorder="1" applyAlignment="1">
      <alignment horizontal="center" vertical="center" wrapText="1"/>
    </xf>
    <xf numFmtId="0" fontId="3" fillId="0" borderId="43" xfId="0" applyFont="1" applyBorder="1"/>
    <xf numFmtId="0" fontId="2" fillId="0" borderId="15" xfId="0" applyFont="1" applyBorder="1"/>
    <xf numFmtId="0" fontId="2" fillId="0" borderId="7" xfId="0" applyFont="1" applyBorder="1"/>
    <xf numFmtId="0" fontId="3" fillId="2" borderId="41" xfId="0" applyFont="1" applyFill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2" fillId="0" borderId="26" xfId="0" applyFont="1" applyBorder="1"/>
    <xf numFmtId="0" fontId="2" fillId="0" borderId="11" xfId="0" applyFont="1" applyBorder="1"/>
    <xf numFmtId="0" fontId="2" fillId="0" borderId="16" xfId="0" applyFont="1" applyBorder="1"/>
    <xf numFmtId="0" fontId="2" fillId="0" borderId="22" xfId="0" applyFont="1" applyBorder="1"/>
    <xf numFmtId="0" fontId="2" fillId="0" borderId="8" xfId="0" applyFont="1" applyBorder="1"/>
    <xf numFmtId="0" fontId="3" fillId="2" borderId="49" xfId="0" applyFont="1" applyFill="1" applyBorder="1"/>
    <xf numFmtId="9" fontId="2" fillId="0" borderId="0" xfId="1" applyFont="1"/>
    <xf numFmtId="164" fontId="2" fillId="0" borderId="0" xfId="1" applyNumberFormat="1" applyFont="1"/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/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/>
    <xf numFmtId="0" fontId="2" fillId="0" borderId="0" xfId="0" applyFont="1" applyAlignment="1">
      <alignment wrapText="1"/>
    </xf>
    <xf numFmtId="0" fontId="5" fillId="0" borderId="14" xfId="0" applyFont="1" applyBorder="1"/>
    <xf numFmtId="0" fontId="5" fillId="0" borderId="0" xfId="0" applyFont="1"/>
    <xf numFmtId="2" fontId="5" fillId="0" borderId="14" xfId="0" applyNumberFormat="1" applyFont="1" applyBorder="1"/>
    <xf numFmtId="2" fontId="5" fillId="0" borderId="0" xfId="0" applyNumberFormat="1" applyFont="1"/>
    <xf numFmtId="0" fontId="6" fillId="0" borderId="14" xfId="0" applyFont="1" applyBorder="1"/>
    <xf numFmtId="1" fontId="5" fillId="0" borderId="14" xfId="0" applyNumberFormat="1" applyFont="1" applyBorder="1"/>
    <xf numFmtId="1" fontId="5" fillId="0" borderId="0" xfId="0" applyNumberFormat="1" applyFont="1"/>
    <xf numFmtId="0" fontId="2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" fillId="3" borderId="0" xfId="0" applyFont="1" applyFill="1" applyAlignment="1">
      <alignment horizontal="left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wrapText="1"/>
    </xf>
    <xf numFmtId="0" fontId="6" fillId="0" borderId="14" xfId="0" applyFont="1" applyBorder="1" applyAlignment="1">
      <alignment horizontal="center"/>
    </xf>
    <xf numFmtId="0" fontId="3" fillId="0" borderId="36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7" fillId="0" borderId="0" xfId="2"/>
    <xf numFmtId="0" fontId="7" fillId="0" borderId="0" xfId="2" applyAlignment="1">
      <alignment horizontal="left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Structura locurilor de muncă vacante în anul 2017,</a:t>
            </a:r>
            <a:r>
              <a:rPr lang="ro-RO" sz="1200" baseline="0">
                <a:latin typeface="Arial Narrow" panose="020B0606020202030204" pitchFamily="34" charset="0"/>
              </a:rPr>
              <a:t> 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aseline="0">
                <a:latin typeface="Arial Narrow" panose="020B0606020202030204" pitchFamily="34" charset="0"/>
              </a:rPr>
              <a:t>în Regiunea Nord - Vest</a:t>
            </a:r>
            <a:endParaRPr lang="vi-VN" sz="1200"/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878427830929736E-2"/>
          <c:y val="0.27012662890822858"/>
          <c:w val="0.78181017695368737"/>
          <c:h val="0.63339196635508277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1-2F9E-427A-8F05-8677EFD92B80}"/>
              </c:ext>
            </c:extLst>
          </c:dPt>
          <c:dLbls>
            <c:dLbl>
              <c:idx val="0"/>
              <c:layout>
                <c:manualLayout>
                  <c:x val="3.4464764485084523E-2"/>
                  <c:y val="1.98090589553498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F9E-427A-8F05-8677EFD92B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('Locuri de munca vacante CAEN '!$B$26,'Locuri de munca vacante CAEN '!$B$28:$B$36,'Locuri de munca vacante CAEN '!$B$38:$B$44)</c:f>
              <c:strCache>
                <c:ptCount val="17"/>
                <c:pt idx="0">
                  <c:v>A</c:v>
                </c:pt>
                <c:pt idx="1">
                  <c:v>C</c:v>
                </c:pt>
                <c:pt idx="2">
                  <c:v>D </c:v>
                </c:pt>
                <c:pt idx="3">
                  <c:v>E </c:v>
                </c:pt>
                <c:pt idx="4">
                  <c:v>F</c:v>
                </c:pt>
                <c:pt idx="5">
                  <c:v>G </c:v>
                </c:pt>
                <c:pt idx="6">
                  <c:v>H </c:v>
                </c:pt>
                <c:pt idx="7">
                  <c:v>I</c:v>
                </c:pt>
                <c:pt idx="8">
                  <c:v>J </c:v>
                </c:pt>
                <c:pt idx="9">
                  <c:v>K </c:v>
                </c:pt>
                <c:pt idx="10">
                  <c:v>M </c:v>
                </c:pt>
                <c:pt idx="11">
                  <c:v>N </c:v>
                </c:pt>
                <c:pt idx="12">
                  <c:v>O</c:v>
                </c:pt>
                <c:pt idx="13">
                  <c:v>P </c:v>
                </c:pt>
                <c:pt idx="14">
                  <c:v>Q </c:v>
                </c:pt>
                <c:pt idx="15">
                  <c:v>R </c:v>
                </c:pt>
                <c:pt idx="16">
                  <c:v>S </c:v>
                </c:pt>
              </c:strCache>
            </c:strRef>
          </c:cat>
          <c:val>
            <c:numRef>
              <c:f>('Locuri de munca vacante CAEN '!$L$26,'Locuri de munca vacante CAEN '!$L$28:$L$36,'Locuri de munca vacante CAEN '!$L$38:$L$44)</c:f>
              <c:numCache>
                <c:formatCode>General</c:formatCode>
                <c:ptCount val="17"/>
                <c:pt idx="0">
                  <c:v>69</c:v>
                </c:pt>
                <c:pt idx="1">
                  <c:v>3450</c:v>
                </c:pt>
                <c:pt idx="2">
                  <c:v>305</c:v>
                </c:pt>
                <c:pt idx="3">
                  <c:v>91</c:v>
                </c:pt>
                <c:pt idx="4">
                  <c:v>503</c:v>
                </c:pt>
                <c:pt idx="5">
                  <c:v>777</c:v>
                </c:pt>
                <c:pt idx="6">
                  <c:v>496</c:v>
                </c:pt>
                <c:pt idx="7">
                  <c:v>164</c:v>
                </c:pt>
                <c:pt idx="8">
                  <c:v>387</c:v>
                </c:pt>
                <c:pt idx="9">
                  <c:v>158</c:v>
                </c:pt>
                <c:pt idx="10">
                  <c:v>149</c:v>
                </c:pt>
                <c:pt idx="11">
                  <c:v>194</c:v>
                </c:pt>
                <c:pt idx="12">
                  <c:v>859</c:v>
                </c:pt>
                <c:pt idx="13">
                  <c:v>80</c:v>
                </c:pt>
                <c:pt idx="14">
                  <c:v>659</c:v>
                </c:pt>
                <c:pt idx="15">
                  <c:v>69</c:v>
                </c:pt>
                <c:pt idx="16">
                  <c:v>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9E-427A-8F05-8677EFD92B8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/>
              <a:t>Sud Muntenia - </a:t>
            </a:r>
            <a:r>
              <a:rPr lang="ro-RO"/>
              <a:t>Rata medie anuală şi numărul mediu anual al locurilor de muncă vacante ‐</a:t>
            </a:r>
            <a:r>
              <a:rPr lang="en-US"/>
              <a:t>   </a:t>
            </a:r>
            <a:r>
              <a:rPr lang="ro-RO"/>
              <a:t> evoluţie ‐ 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'Locuri de munca vacante CAEN '!$E$371</c:f>
              <c:strCache>
                <c:ptCount val="1"/>
                <c:pt idx="0">
                  <c:v>Numar mediu anual locuri de munca vacante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numRef>
              <c:f>'Locuri de munca vacante CAEN '!$C$372:$C$381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'Locuri de munca vacante CAEN '!$E$372:$E$381</c:f>
              <c:numCache>
                <c:formatCode>General</c:formatCode>
                <c:ptCount val="10"/>
                <c:pt idx="0">
                  <c:v>11217</c:v>
                </c:pt>
                <c:pt idx="1">
                  <c:v>4510</c:v>
                </c:pt>
                <c:pt idx="2">
                  <c:v>3167</c:v>
                </c:pt>
                <c:pt idx="3">
                  <c:v>2695</c:v>
                </c:pt>
                <c:pt idx="4">
                  <c:v>2433</c:v>
                </c:pt>
                <c:pt idx="5">
                  <c:v>3221</c:v>
                </c:pt>
                <c:pt idx="6">
                  <c:v>4288</c:v>
                </c:pt>
                <c:pt idx="7">
                  <c:v>6527</c:v>
                </c:pt>
                <c:pt idx="8">
                  <c:v>7949</c:v>
                </c:pt>
                <c:pt idx="9">
                  <c:v>7375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52-480E-8579-A0720CE23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5377456"/>
        <c:axId val="539302448"/>
      </c:barChart>
      <c:lineChart>
        <c:grouping val="standard"/>
        <c:varyColors val="0"/>
        <c:ser>
          <c:idx val="0"/>
          <c:order val="0"/>
          <c:tx>
            <c:strRef>
              <c:f>'Locuri de munca vacante CAEN '!$D$371</c:f>
              <c:strCache>
                <c:ptCount val="1"/>
                <c:pt idx="0">
                  <c:v>Rata locurilor de munca vacante</c:v>
                </c:pt>
              </c:strCache>
            </c:strRef>
          </c:tx>
          <c:spPr>
            <a:ln w="28575" cap="rnd">
              <a:solidFill>
                <a:schemeClr val="accent1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'Locuri de munca vacante CAEN '!$C$372:$C$381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'Locuri de munca vacante CAEN '!$D$372:$D$381</c:f>
              <c:numCache>
                <c:formatCode>General</c:formatCode>
                <c:ptCount val="10"/>
                <c:pt idx="0">
                  <c:v>1.94</c:v>
                </c:pt>
                <c:pt idx="1">
                  <c:v>0.86</c:v>
                </c:pt>
                <c:pt idx="2">
                  <c:v>0.6</c:v>
                </c:pt>
                <c:pt idx="3">
                  <c:v>0.53</c:v>
                </c:pt>
                <c:pt idx="4">
                  <c:v>0.5</c:v>
                </c:pt>
                <c:pt idx="5">
                  <c:v>0.64</c:v>
                </c:pt>
                <c:pt idx="6">
                  <c:v>0.84</c:v>
                </c:pt>
                <c:pt idx="7">
                  <c:v>1.26</c:v>
                </c:pt>
                <c:pt idx="8">
                  <c:v>1.48</c:v>
                </c:pt>
                <c:pt idx="9">
                  <c:v>1.33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52-480E-8579-A0720CE23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376256"/>
        <c:axId val="539304944"/>
      </c:lineChart>
      <c:valAx>
        <c:axId val="5393049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ro-RO"/>
          </a:p>
        </c:txPr>
        <c:crossAx val="315376256"/>
        <c:crosses val="max"/>
        <c:crossBetween val="between"/>
      </c:valAx>
      <c:catAx>
        <c:axId val="31537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ro-RO"/>
          </a:p>
        </c:txPr>
        <c:crossAx val="539304944"/>
        <c:crosses val="autoZero"/>
        <c:auto val="1"/>
        <c:lblAlgn val="ctr"/>
        <c:lblOffset val="100"/>
        <c:noMultiLvlLbl val="0"/>
      </c:catAx>
      <c:valAx>
        <c:axId val="5393024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ro-RO"/>
          </a:p>
        </c:txPr>
        <c:crossAx val="315377456"/>
        <c:crosses val="autoZero"/>
        <c:crossBetween val="between"/>
      </c:valAx>
      <c:catAx>
        <c:axId val="3153774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93024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954460580776745E-2"/>
          <c:y val="0.89146449672604877"/>
          <c:w val="0.95535570180944351"/>
          <c:h val="8.0526625709503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ro-RO" sz="1000"/>
              <a:t>Rata medie anuală şi numărul mediu anual al locurilor de muncă vacante,  pe activităţi ale economiei naţionale,  ‐ diferenţe 2017 vs 2016 ‐</a:t>
            </a:r>
          </a:p>
        </c:rich>
      </c:tx>
      <c:layout>
        <c:manualLayout>
          <c:xMode val="edge"/>
          <c:yMode val="edge"/>
          <c:x val="0.10170822397200351"/>
          <c:y val="1.11381769786160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ro-RO"/>
        </a:p>
      </c:txPr>
    </c:title>
    <c:autoTitleDeleted val="0"/>
    <c:plotArea>
      <c:layout>
        <c:manualLayout>
          <c:layoutTarget val="inner"/>
          <c:xMode val="edge"/>
          <c:yMode val="edge"/>
          <c:x val="8.6900481189851275E-2"/>
          <c:y val="0.14529751868604593"/>
          <c:w val="0.83262948381452317"/>
          <c:h val="0.657286626075173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'Locuri de munca vacante CAEN '!$B$383</c:f>
              <c:strCache>
                <c:ptCount val="1"/>
                <c:pt idx="0">
                  <c:v>Numar mediu anual locuri de munca vacante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'Locuri de munca vacante CAEN '!$A$384:$A$402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 </c:v>
                </c:pt>
                <c:pt idx="4">
                  <c:v>E </c:v>
                </c:pt>
                <c:pt idx="5">
                  <c:v>F</c:v>
                </c:pt>
                <c:pt idx="6">
                  <c:v>G </c:v>
                </c:pt>
                <c:pt idx="7">
                  <c:v>H </c:v>
                </c:pt>
                <c:pt idx="8">
                  <c:v>I</c:v>
                </c:pt>
                <c:pt idx="9">
                  <c:v>J </c:v>
                </c:pt>
                <c:pt idx="10">
                  <c:v>K </c:v>
                </c:pt>
                <c:pt idx="11">
                  <c:v>L </c:v>
                </c:pt>
                <c:pt idx="12">
                  <c:v>M </c:v>
                </c:pt>
                <c:pt idx="13">
                  <c:v>N </c:v>
                </c:pt>
                <c:pt idx="14">
                  <c:v>O</c:v>
                </c:pt>
                <c:pt idx="15">
                  <c:v>P </c:v>
                </c:pt>
                <c:pt idx="16">
                  <c:v>Q </c:v>
                </c:pt>
                <c:pt idx="17">
                  <c:v>R </c:v>
                </c:pt>
                <c:pt idx="18">
                  <c:v>S </c:v>
                </c:pt>
              </c:strCache>
            </c:strRef>
          </c:cat>
          <c:val>
            <c:numRef>
              <c:f>'Locuri de munca vacante CAEN '!$B$384:$B$402</c:f>
              <c:numCache>
                <c:formatCode>General</c:formatCode>
                <c:ptCount val="19"/>
                <c:pt idx="0">
                  <c:v>15</c:v>
                </c:pt>
                <c:pt idx="1">
                  <c:v>0</c:v>
                </c:pt>
                <c:pt idx="2">
                  <c:v>-456</c:v>
                </c:pt>
                <c:pt idx="3">
                  <c:v>8</c:v>
                </c:pt>
                <c:pt idx="4">
                  <c:v>-3</c:v>
                </c:pt>
                <c:pt idx="5">
                  <c:v>133</c:v>
                </c:pt>
                <c:pt idx="6">
                  <c:v>161</c:v>
                </c:pt>
                <c:pt idx="7">
                  <c:v>-31</c:v>
                </c:pt>
                <c:pt idx="8">
                  <c:v>48</c:v>
                </c:pt>
                <c:pt idx="9">
                  <c:v>-23</c:v>
                </c:pt>
                <c:pt idx="10">
                  <c:v>30</c:v>
                </c:pt>
                <c:pt idx="11">
                  <c:v>1</c:v>
                </c:pt>
                <c:pt idx="12">
                  <c:v>-107</c:v>
                </c:pt>
                <c:pt idx="13">
                  <c:v>-7</c:v>
                </c:pt>
                <c:pt idx="14">
                  <c:v>8</c:v>
                </c:pt>
                <c:pt idx="15">
                  <c:v>-5</c:v>
                </c:pt>
                <c:pt idx="16">
                  <c:v>-349</c:v>
                </c:pt>
                <c:pt idx="17">
                  <c:v>-5</c:v>
                </c:pt>
                <c:pt idx="1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9F-4C0B-939E-2CBE32B23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4478624"/>
        <c:axId val="369368864"/>
      </c:barChart>
      <c:lineChart>
        <c:grouping val="stacked"/>
        <c:varyColors val="0"/>
        <c:ser>
          <c:idx val="1"/>
          <c:order val="1"/>
          <c:tx>
            <c:strRef>
              <c:f>'Locuri de munca vacante CAEN '!$C$383</c:f>
              <c:strCache>
                <c:ptCount val="1"/>
                <c:pt idx="0">
                  <c:v>Rata locurilor de munca vacante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'Locuri de munca vacante CAEN '!$A$384:$A$402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 </c:v>
                </c:pt>
                <c:pt idx="4">
                  <c:v>E </c:v>
                </c:pt>
                <c:pt idx="5">
                  <c:v>F</c:v>
                </c:pt>
                <c:pt idx="6">
                  <c:v>G </c:v>
                </c:pt>
                <c:pt idx="7">
                  <c:v>H </c:v>
                </c:pt>
                <c:pt idx="8">
                  <c:v>I</c:v>
                </c:pt>
                <c:pt idx="9">
                  <c:v>J </c:v>
                </c:pt>
                <c:pt idx="10">
                  <c:v>K </c:v>
                </c:pt>
                <c:pt idx="11">
                  <c:v>L </c:v>
                </c:pt>
                <c:pt idx="12">
                  <c:v>M </c:v>
                </c:pt>
                <c:pt idx="13">
                  <c:v>N </c:v>
                </c:pt>
                <c:pt idx="14">
                  <c:v>O</c:v>
                </c:pt>
                <c:pt idx="15">
                  <c:v>P </c:v>
                </c:pt>
                <c:pt idx="16">
                  <c:v>Q </c:v>
                </c:pt>
                <c:pt idx="17">
                  <c:v>R </c:v>
                </c:pt>
                <c:pt idx="18">
                  <c:v>S </c:v>
                </c:pt>
              </c:strCache>
            </c:strRef>
          </c:cat>
          <c:val>
            <c:numRef>
              <c:f>'Locuri de munca vacante CAEN '!$C$384:$C$402</c:f>
              <c:numCache>
                <c:formatCode>General</c:formatCode>
                <c:ptCount val="19"/>
                <c:pt idx="0">
                  <c:v>6.9999999999999951E-2</c:v>
                </c:pt>
                <c:pt idx="1">
                  <c:v>1.0000000000000002E-2</c:v>
                </c:pt>
                <c:pt idx="2">
                  <c:v>-0.34999999999999987</c:v>
                </c:pt>
                <c:pt idx="3">
                  <c:v>0.16999999999999998</c:v>
                </c:pt>
                <c:pt idx="4">
                  <c:v>-6.0000000000000053E-2</c:v>
                </c:pt>
                <c:pt idx="5">
                  <c:v>0.32999999999999996</c:v>
                </c:pt>
                <c:pt idx="6">
                  <c:v>0.18999999999999995</c:v>
                </c:pt>
                <c:pt idx="7">
                  <c:v>-0.14999999999999991</c:v>
                </c:pt>
                <c:pt idx="8">
                  <c:v>0.32</c:v>
                </c:pt>
                <c:pt idx="9">
                  <c:v>-0.47</c:v>
                </c:pt>
                <c:pt idx="10">
                  <c:v>0.6100000000000001</c:v>
                </c:pt>
                <c:pt idx="11">
                  <c:v>-9.9999999999999978E-2</c:v>
                </c:pt>
                <c:pt idx="12">
                  <c:v>-0.77</c:v>
                </c:pt>
                <c:pt idx="13">
                  <c:v>-2.9999999999999971E-2</c:v>
                </c:pt>
                <c:pt idx="14">
                  <c:v>-0.10000000000000009</c:v>
                </c:pt>
                <c:pt idx="15">
                  <c:v>-9.999999999999995E-3</c:v>
                </c:pt>
                <c:pt idx="16">
                  <c:v>-1.1800000000000006</c:v>
                </c:pt>
                <c:pt idx="17">
                  <c:v>-0.20000000000000018</c:v>
                </c:pt>
                <c:pt idx="18">
                  <c:v>0.28999999999999992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9F-4C0B-939E-2CBE32B23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0738704"/>
        <c:axId val="297358784"/>
      </c:lineChart>
      <c:catAx>
        <c:axId val="424478624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low"/>
        <c:spPr>
          <a:noFill/>
          <a:ln w="12700" cap="flat" cmpd="sng" algn="ctr">
            <a:solidFill>
              <a:srgbClr val="00206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ro-RO"/>
          </a:p>
        </c:txPr>
        <c:crossAx val="369368864"/>
        <c:crosses val="autoZero"/>
        <c:auto val="1"/>
        <c:lblAlgn val="ctr"/>
        <c:lblOffset val="0"/>
        <c:tickMarkSkip val="100"/>
        <c:noMultiLvlLbl val="0"/>
      </c:catAx>
      <c:valAx>
        <c:axId val="36936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ro-RO"/>
          </a:p>
        </c:txPr>
        <c:crossAx val="424478624"/>
        <c:crosses val="autoZero"/>
        <c:crossBetween val="between"/>
      </c:valAx>
      <c:valAx>
        <c:axId val="29735878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ro-RO"/>
          </a:p>
        </c:txPr>
        <c:crossAx val="570738704"/>
        <c:crosses val="max"/>
        <c:crossBetween val="between"/>
      </c:valAx>
      <c:catAx>
        <c:axId val="570738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73587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8184601924759454E-3"/>
          <c:y val="0.87397678961781566"/>
          <c:w val="0.98880730533683292"/>
          <c:h val="9.36159389943629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</a:t>
            </a:r>
            <a:r>
              <a:rPr lang="ro-RO" sz="1200" baseline="0">
                <a:latin typeface="Arial Narrow" panose="020B0606020202030204" pitchFamily="34" charset="0"/>
              </a:rPr>
              <a:t> locurilor de muncă vacante pe grupe majore de ocupaţii (ISCO-08)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aseline="0">
                <a:latin typeface="Arial Narrow" panose="020B0606020202030204" pitchFamily="34" charset="0"/>
              </a:rPr>
              <a:t>Regiunea Nord-Vest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'Locuri de munca vacante ISCO'!$C$5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'Locuri de munca vacante ISCO'!$B$17:$B$25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ISCO'!$C$17:$C$25</c:f>
              <c:numCache>
                <c:formatCode>General</c:formatCode>
                <c:ptCount val="9"/>
                <c:pt idx="0">
                  <c:v>54</c:v>
                </c:pt>
                <c:pt idx="1">
                  <c:v>446</c:v>
                </c:pt>
                <c:pt idx="2">
                  <c:v>259</c:v>
                </c:pt>
                <c:pt idx="3">
                  <c:v>105</c:v>
                </c:pt>
                <c:pt idx="4">
                  <c:v>113</c:v>
                </c:pt>
                <c:pt idx="5">
                  <c:v>2</c:v>
                </c:pt>
                <c:pt idx="6">
                  <c:v>429</c:v>
                </c:pt>
                <c:pt idx="7">
                  <c:v>1158</c:v>
                </c:pt>
                <c:pt idx="8">
                  <c:v>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BF-437B-A288-9FCD7C4B3BF6}"/>
            </c:ext>
          </c:extLst>
        </c:ser>
        <c:ser>
          <c:idx val="1"/>
          <c:order val="1"/>
          <c:tx>
            <c:strRef>
              <c:f>'Locuri de munca vacante ISCO'!$D$5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'Locuri de munca vacante ISCO'!$B$17:$B$25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ISCO'!$D$17:$D$25</c:f>
              <c:numCache>
                <c:formatCode>General</c:formatCode>
                <c:ptCount val="9"/>
                <c:pt idx="0">
                  <c:v>59</c:v>
                </c:pt>
                <c:pt idx="1">
                  <c:v>619</c:v>
                </c:pt>
                <c:pt idx="2">
                  <c:v>301</c:v>
                </c:pt>
                <c:pt idx="3">
                  <c:v>216</c:v>
                </c:pt>
                <c:pt idx="4">
                  <c:v>185</c:v>
                </c:pt>
                <c:pt idx="5">
                  <c:v>8</c:v>
                </c:pt>
                <c:pt idx="6">
                  <c:v>280</c:v>
                </c:pt>
                <c:pt idx="7">
                  <c:v>824</c:v>
                </c:pt>
                <c:pt idx="8">
                  <c:v>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BF-437B-A288-9FCD7C4B3BF6}"/>
            </c:ext>
          </c:extLst>
        </c:ser>
        <c:ser>
          <c:idx val="2"/>
          <c:order val="2"/>
          <c:tx>
            <c:strRef>
              <c:f>'Locuri de munca vacante ISCO'!$E$5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'Locuri de munca vacante ISCO'!$B$17:$B$25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ISCO'!$E$17:$E$25</c:f>
              <c:numCache>
                <c:formatCode>General</c:formatCode>
                <c:ptCount val="9"/>
                <c:pt idx="0">
                  <c:v>106</c:v>
                </c:pt>
                <c:pt idx="1">
                  <c:v>956</c:v>
                </c:pt>
                <c:pt idx="2">
                  <c:v>328</c:v>
                </c:pt>
                <c:pt idx="3">
                  <c:v>358</c:v>
                </c:pt>
                <c:pt idx="4">
                  <c:v>561</c:v>
                </c:pt>
                <c:pt idx="5">
                  <c:v>9</c:v>
                </c:pt>
                <c:pt idx="6">
                  <c:v>432</c:v>
                </c:pt>
                <c:pt idx="7">
                  <c:v>866</c:v>
                </c:pt>
                <c:pt idx="8">
                  <c:v>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BF-437B-A288-9FCD7C4B3BF6}"/>
            </c:ext>
          </c:extLst>
        </c:ser>
        <c:ser>
          <c:idx val="3"/>
          <c:order val="3"/>
          <c:tx>
            <c:strRef>
              <c:f>'Locuri de munca vacante ISCO'!$F$5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'Locuri de munca vacante ISCO'!$B$17:$B$25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ISCO'!$F$17:$F$25</c:f>
              <c:numCache>
                <c:formatCode>General</c:formatCode>
                <c:ptCount val="9"/>
                <c:pt idx="0">
                  <c:v>215</c:v>
                </c:pt>
                <c:pt idx="1">
                  <c:v>1149</c:v>
                </c:pt>
                <c:pt idx="2">
                  <c:v>525</c:v>
                </c:pt>
                <c:pt idx="3">
                  <c:v>399</c:v>
                </c:pt>
                <c:pt idx="4">
                  <c:v>888</c:v>
                </c:pt>
                <c:pt idx="5">
                  <c:v>11</c:v>
                </c:pt>
                <c:pt idx="6">
                  <c:v>508</c:v>
                </c:pt>
                <c:pt idx="7">
                  <c:v>829</c:v>
                </c:pt>
                <c:pt idx="8">
                  <c:v>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BF-437B-A288-9FCD7C4B3BF6}"/>
            </c:ext>
          </c:extLst>
        </c:ser>
        <c:ser>
          <c:idx val="4"/>
          <c:order val="4"/>
          <c:tx>
            <c:strRef>
              <c:f>'Locuri de munca vacante ISCO'!$G$5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'Locuri de munca vacante ISCO'!$B$17:$B$25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ISCO'!$G$17:$G$25</c:f>
              <c:numCache>
                <c:formatCode>General</c:formatCode>
                <c:ptCount val="9"/>
                <c:pt idx="0">
                  <c:v>232</c:v>
                </c:pt>
                <c:pt idx="1">
                  <c:v>1706</c:v>
                </c:pt>
                <c:pt idx="2">
                  <c:v>673</c:v>
                </c:pt>
                <c:pt idx="3">
                  <c:v>520</c:v>
                </c:pt>
                <c:pt idx="4">
                  <c:v>1184</c:v>
                </c:pt>
                <c:pt idx="5">
                  <c:v>17</c:v>
                </c:pt>
                <c:pt idx="6">
                  <c:v>828</c:v>
                </c:pt>
                <c:pt idx="7">
                  <c:v>1260</c:v>
                </c:pt>
                <c:pt idx="8">
                  <c:v>1630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CBF-437B-A288-9FCD7C4B3BF6}"/>
            </c:ext>
          </c:extLst>
        </c:ser>
        <c:ser>
          <c:idx val="5"/>
          <c:order val="5"/>
          <c:tx>
            <c:strRef>
              <c:f>'Locuri de munca vacante ISCO'!$H$5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'Locuri de munca vacante ISCO'!$B$17:$B$25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ISCO'!$H$17:$H$25</c:f>
              <c:numCache>
                <c:formatCode>General</c:formatCode>
                <c:ptCount val="9"/>
                <c:pt idx="0">
                  <c:v>272</c:v>
                </c:pt>
                <c:pt idx="1">
                  <c:v>2172</c:v>
                </c:pt>
                <c:pt idx="2">
                  <c:v>643</c:v>
                </c:pt>
                <c:pt idx="3">
                  <c:v>710</c:v>
                </c:pt>
                <c:pt idx="4">
                  <c:v>1185</c:v>
                </c:pt>
                <c:pt idx="5">
                  <c:v>24</c:v>
                </c:pt>
                <c:pt idx="6">
                  <c:v>909</c:v>
                </c:pt>
                <c:pt idx="7">
                  <c:v>1220</c:v>
                </c:pt>
                <c:pt idx="8">
                  <c:v>1510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CBF-437B-A288-9FCD7C4B3BF6}"/>
            </c:ext>
          </c:extLst>
        </c:ser>
        <c:ser>
          <c:idx val="6"/>
          <c:order val="6"/>
          <c:tx>
            <c:strRef>
              <c:f>'Locuri de munca vacante ISCO'!$I$5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'Locuri de munca vacante ISCO'!$B$17:$B$25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ISCO'!$I$17:$I$25</c:f>
              <c:numCache>
                <c:formatCode>General</c:formatCode>
                <c:ptCount val="9"/>
                <c:pt idx="0">
                  <c:v>260</c:v>
                </c:pt>
                <c:pt idx="1">
                  <c:v>2006</c:v>
                </c:pt>
                <c:pt idx="2">
                  <c:v>797</c:v>
                </c:pt>
                <c:pt idx="3">
                  <c:v>814</c:v>
                </c:pt>
                <c:pt idx="4">
                  <c:v>1282</c:v>
                </c:pt>
                <c:pt idx="5">
                  <c:v>9</c:v>
                </c:pt>
                <c:pt idx="6">
                  <c:v>1096</c:v>
                </c:pt>
                <c:pt idx="7">
                  <c:v>1460</c:v>
                </c:pt>
                <c:pt idx="8">
                  <c:v>1557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CBF-437B-A288-9FCD7C4B3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907008"/>
        <c:axId val="158912896"/>
      </c:barChart>
      <c:catAx>
        <c:axId val="15890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ro-RO"/>
          </a:p>
        </c:txPr>
        <c:crossAx val="158912896"/>
        <c:crosses val="autoZero"/>
        <c:auto val="1"/>
        <c:lblAlgn val="ctr"/>
        <c:lblOffset val="100"/>
        <c:noMultiLvlLbl val="0"/>
      </c:catAx>
      <c:valAx>
        <c:axId val="1589128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5890700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</a:t>
            </a:r>
            <a:r>
              <a:rPr lang="ro-RO" sz="1200" baseline="0">
                <a:latin typeface="Arial Narrow" panose="020B0606020202030204" pitchFamily="34" charset="0"/>
              </a:rPr>
              <a:t> locurilor de muncă vacante pe grupe majore de ocupaţii (ISCO-08)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aseline="0">
                <a:latin typeface="Arial Narrow" panose="020B0606020202030204" pitchFamily="34" charset="0"/>
              </a:rPr>
              <a:t>Regiunea Centru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'Locuri de munca vacante ISCO'!$C$5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'Locuri de munca vacante ISCO'!$B$27:$B$35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ISCO'!$C$27:$C$35</c:f>
              <c:numCache>
                <c:formatCode>General</c:formatCode>
                <c:ptCount val="9"/>
                <c:pt idx="0">
                  <c:v>115</c:v>
                </c:pt>
                <c:pt idx="1">
                  <c:v>725</c:v>
                </c:pt>
                <c:pt idx="2">
                  <c:v>388</c:v>
                </c:pt>
                <c:pt idx="3">
                  <c:v>159</c:v>
                </c:pt>
                <c:pt idx="4">
                  <c:v>277</c:v>
                </c:pt>
                <c:pt idx="5">
                  <c:v>3</c:v>
                </c:pt>
                <c:pt idx="6">
                  <c:v>469</c:v>
                </c:pt>
                <c:pt idx="7">
                  <c:v>536</c:v>
                </c:pt>
                <c:pt idx="8">
                  <c:v>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DD-4766-9DEF-5894EC4A3905}"/>
            </c:ext>
          </c:extLst>
        </c:ser>
        <c:ser>
          <c:idx val="1"/>
          <c:order val="1"/>
          <c:tx>
            <c:strRef>
              <c:f>'Locuri de munca vacante ISCO'!$D$5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'Locuri de munca vacante ISCO'!$B$27:$B$35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ISCO'!$D$27:$D$35</c:f>
              <c:numCache>
                <c:formatCode>General</c:formatCode>
                <c:ptCount val="9"/>
                <c:pt idx="0">
                  <c:v>110</c:v>
                </c:pt>
                <c:pt idx="1">
                  <c:v>576</c:v>
                </c:pt>
                <c:pt idx="2">
                  <c:v>407</c:v>
                </c:pt>
                <c:pt idx="3">
                  <c:v>140</c:v>
                </c:pt>
                <c:pt idx="4">
                  <c:v>333</c:v>
                </c:pt>
                <c:pt idx="5">
                  <c:v>7</c:v>
                </c:pt>
                <c:pt idx="6">
                  <c:v>375</c:v>
                </c:pt>
                <c:pt idx="7">
                  <c:v>637</c:v>
                </c:pt>
                <c:pt idx="8">
                  <c:v>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DD-4766-9DEF-5894EC4A3905}"/>
            </c:ext>
          </c:extLst>
        </c:ser>
        <c:ser>
          <c:idx val="2"/>
          <c:order val="2"/>
          <c:tx>
            <c:strRef>
              <c:f>'Locuri de munca vacante ISCO'!$E$5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'Locuri de munca vacante ISCO'!$B$27:$B$35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ISCO'!$E$27:$E$35</c:f>
              <c:numCache>
                <c:formatCode>General</c:formatCode>
                <c:ptCount val="9"/>
                <c:pt idx="0">
                  <c:v>147</c:v>
                </c:pt>
                <c:pt idx="1">
                  <c:v>682</c:v>
                </c:pt>
                <c:pt idx="2">
                  <c:v>441</c:v>
                </c:pt>
                <c:pt idx="3">
                  <c:v>173</c:v>
                </c:pt>
                <c:pt idx="4">
                  <c:v>340</c:v>
                </c:pt>
                <c:pt idx="5">
                  <c:v>10</c:v>
                </c:pt>
                <c:pt idx="6">
                  <c:v>466</c:v>
                </c:pt>
                <c:pt idx="7">
                  <c:v>795</c:v>
                </c:pt>
                <c:pt idx="8">
                  <c:v>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DD-4766-9DEF-5894EC4A3905}"/>
            </c:ext>
          </c:extLst>
        </c:ser>
        <c:ser>
          <c:idx val="3"/>
          <c:order val="3"/>
          <c:tx>
            <c:strRef>
              <c:f>'Locuri de munca vacante ISCO'!$F$5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'Locuri de munca vacante ISCO'!$B$27:$B$35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ISCO'!$F$27:$F$35</c:f>
              <c:numCache>
                <c:formatCode>General</c:formatCode>
                <c:ptCount val="9"/>
                <c:pt idx="0">
                  <c:v>178</c:v>
                </c:pt>
                <c:pt idx="1">
                  <c:v>840</c:v>
                </c:pt>
                <c:pt idx="2">
                  <c:v>605</c:v>
                </c:pt>
                <c:pt idx="3">
                  <c:v>171</c:v>
                </c:pt>
                <c:pt idx="4">
                  <c:v>499</c:v>
                </c:pt>
                <c:pt idx="5">
                  <c:v>14</c:v>
                </c:pt>
                <c:pt idx="6">
                  <c:v>706</c:v>
                </c:pt>
                <c:pt idx="7">
                  <c:v>793</c:v>
                </c:pt>
                <c:pt idx="8">
                  <c:v>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7DD-4766-9DEF-5894EC4A3905}"/>
            </c:ext>
          </c:extLst>
        </c:ser>
        <c:ser>
          <c:idx val="4"/>
          <c:order val="4"/>
          <c:tx>
            <c:strRef>
              <c:f>'Locuri de munca vacante ISCO'!$G$5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'Locuri de munca vacante ISCO'!$B$27:$B$35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ISCO'!$G$27:$G$35</c:f>
              <c:numCache>
                <c:formatCode>General</c:formatCode>
                <c:ptCount val="9"/>
                <c:pt idx="0">
                  <c:v>183</c:v>
                </c:pt>
                <c:pt idx="1">
                  <c:v>1040</c:v>
                </c:pt>
                <c:pt idx="2">
                  <c:v>660</c:v>
                </c:pt>
                <c:pt idx="3">
                  <c:v>209</c:v>
                </c:pt>
                <c:pt idx="4">
                  <c:v>652</c:v>
                </c:pt>
                <c:pt idx="5">
                  <c:v>18</c:v>
                </c:pt>
                <c:pt idx="6">
                  <c:v>666</c:v>
                </c:pt>
                <c:pt idx="7">
                  <c:v>709</c:v>
                </c:pt>
                <c:pt idx="8">
                  <c:v>1052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7DD-4766-9DEF-5894EC4A3905}"/>
            </c:ext>
          </c:extLst>
        </c:ser>
        <c:ser>
          <c:idx val="5"/>
          <c:order val="5"/>
          <c:tx>
            <c:strRef>
              <c:f>'Locuri de munca vacante ISCO'!$H$5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'Locuri de munca vacante ISCO'!$B$27:$B$35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ISCO'!$H$27:$H$35</c:f>
              <c:numCache>
                <c:formatCode>General</c:formatCode>
                <c:ptCount val="9"/>
                <c:pt idx="0">
                  <c:v>227</c:v>
                </c:pt>
                <c:pt idx="1">
                  <c:v>1255</c:v>
                </c:pt>
                <c:pt idx="2">
                  <c:v>665</c:v>
                </c:pt>
                <c:pt idx="3">
                  <c:v>258</c:v>
                </c:pt>
                <c:pt idx="4">
                  <c:v>800</c:v>
                </c:pt>
                <c:pt idx="5">
                  <c:v>12</c:v>
                </c:pt>
                <c:pt idx="6">
                  <c:v>947</c:v>
                </c:pt>
                <c:pt idx="7">
                  <c:v>975</c:v>
                </c:pt>
                <c:pt idx="8">
                  <c:v>1196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7DD-4766-9DEF-5894EC4A3905}"/>
            </c:ext>
          </c:extLst>
        </c:ser>
        <c:ser>
          <c:idx val="6"/>
          <c:order val="6"/>
          <c:tx>
            <c:strRef>
              <c:f>'Locuri de munca vacante ISCO'!$I$5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'Locuri de munca vacante ISCO'!$B$27:$B$35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ISCO'!$I$27:$I$35</c:f>
              <c:numCache>
                <c:formatCode>General</c:formatCode>
                <c:ptCount val="9"/>
                <c:pt idx="0">
                  <c:v>247</c:v>
                </c:pt>
                <c:pt idx="1">
                  <c:v>1239</c:v>
                </c:pt>
                <c:pt idx="2">
                  <c:v>603</c:v>
                </c:pt>
                <c:pt idx="3">
                  <c:v>273</c:v>
                </c:pt>
                <c:pt idx="4">
                  <c:v>810</c:v>
                </c:pt>
                <c:pt idx="5">
                  <c:v>28</c:v>
                </c:pt>
                <c:pt idx="6">
                  <c:v>1058</c:v>
                </c:pt>
                <c:pt idx="7">
                  <c:v>967</c:v>
                </c:pt>
                <c:pt idx="8">
                  <c:v>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7DD-4766-9DEF-5894EC4A3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223168"/>
        <c:axId val="159241344"/>
      </c:barChart>
      <c:catAx>
        <c:axId val="15922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ro-RO"/>
          </a:p>
        </c:txPr>
        <c:crossAx val="159241344"/>
        <c:crosses val="autoZero"/>
        <c:auto val="1"/>
        <c:lblAlgn val="ctr"/>
        <c:lblOffset val="100"/>
        <c:noMultiLvlLbl val="0"/>
      </c:catAx>
      <c:valAx>
        <c:axId val="1592413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592231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</a:t>
            </a:r>
            <a:r>
              <a:rPr lang="ro-RO" sz="1200" baseline="0">
                <a:latin typeface="Arial Narrow" panose="020B0606020202030204" pitchFamily="34" charset="0"/>
              </a:rPr>
              <a:t> locurilor de muncă vacante pe grupe majore de ocupaţii (ISCO-08)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aseline="0">
                <a:latin typeface="Arial Narrow" panose="020B0606020202030204" pitchFamily="34" charset="0"/>
              </a:rPr>
              <a:t>Regiunea Nord-Est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'Locuri de munca vacante ISCO'!$C$5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'Locuri de munca vacante ISCO'!$B$37:$B$45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ISCO'!$C$37:$C$45</c:f>
              <c:numCache>
                <c:formatCode>General</c:formatCode>
                <c:ptCount val="9"/>
                <c:pt idx="0">
                  <c:v>92</c:v>
                </c:pt>
                <c:pt idx="1">
                  <c:v>926</c:v>
                </c:pt>
                <c:pt idx="2">
                  <c:v>484</c:v>
                </c:pt>
                <c:pt idx="3">
                  <c:v>330</c:v>
                </c:pt>
                <c:pt idx="4">
                  <c:v>631</c:v>
                </c:pt>
                <c:pt idx="5">
                  <c:v>13</c:v>
                </c:pt>
                <c:pt idx="6">
                  <c:v>490</c:v>
                </c:pt>
                <c:pt idx="7">
                  <c:v>948</c:v>
                </c:pt>
                <c:pt idx="8">
                  <c:v>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04-49C2-B93C-EE9B6E7CF246}"/>
            </c:ext>
          </c:extLst>
        </c:ser>
        <c:ser>
          <c:idx val="1"/>
          <c:order val="1"/>
          <c:tx>
            <c:strRef>
              <c:f>'Locuri de munca vacante ISCO'!$D$5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'Locuri de munca vacante ISCO'!$B$37:$B$45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ISCO'!$D$37:$D$45</c:f>
              <c:numCache>
                <c:formatCode>General</c:formatCode>
                <c:ptCount val="9"/>
                <c:pt idx="0">
                  <c:v>80</c:v>
                </c:pt>
                <c:pt idx="1">
                  <c:v>912</c:v>
                </c:pt>
                <c:pt idx="2">
                  <c:v>545</c:v>
                </c:pt>
                <c:pt idx="3">
                  <c:v>89</c:v>
                </c:pt>
                <c:pt idx="4">
                  <c:v>396</c:v>
                </c:pt>
                <c:pt idx="5">
                  <c:v>11</c:v>
                </c:pt>
                <c:pt idx="6">
                  <c:v>248</c:v>
                </c:pt>
                <c:pt idx="7">
                  <c:v>929</c:v>
                </c:pt>
                <c:pt idx="8">
                  <c:v>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04-49C2-B93C-EE9B6E7CF246}"/>
            </c:ext>
          </c:extLst>
        </c:ser>
        <c:ser>
          <c:idx val="2"/>
          <c:order val="2"/>
          <c:tx>
            <c:strRef>
              <c:f>'Locuri de munca vacante ISCO'!$E$5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'Locuri de munca vacante ISCO'!$B$37:$B$45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ISCO'!$E$37:$E$45</c:f>
              <c:numCache>
                <c:formatCode>General</c:formatCode>
                <c:ptCount val="9"/>
                <c:pt idx="0">
                  <c:v>119</c:v>
                </c:pt>
                <c:pt idx="1">
                  <c:v>937</c:v>
                </c:pt>
                <c:pt idx="2">
                  <c:v>280</c:v>
                </c:pt>
                <c:pt idx="3">
                  <c:v>101</c:v>
                </c:pt>
                <c:pt idx="4">
                  <c:v>468</c:v>
                </c:pt>
                <c:pt idx="5">
                  <c:v>10</c:v>
                </c:pt>
                <c:pt idx="6">
                  <c:v>244</c:v>
                </c:pt>
                <c:pt idx="7">
                  <c:v>966</c:v>
                </c:pt>
                <c:pt idx="8">
                  <c:v>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04-49C2-B93C-EE9B6E7CF246}"/>
            </c:ext>
          </c:extLst>
        </c:ser>
        <c:ser>
          <c:idx val="3"/>
          <c:order val="3"/>
          <c:tx>
            <c:strRef>
              <c:f>'Locuri de munca vacante ISCO'!$F$5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'Locuri de munca vacante ISCO'!$B$37:$B$45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ISCO'!$F$37:$F$45</c:f>
              <c:numCache>
                <c:formatCode>General</c:formatCode>
                <c:ptCount val="9"/>
                <c:pt idx="0">
                  <c:v>111</c:v>
                </c:pt>
                <c:pt idx="1">
                  <c:v>1385</c:v>
                </c:pt>
                <c:pt idx="2">
                  <c:v>262</c:v>
                </c:pt>
                <c:pt idx="3">
                  <c:v>159</c:v>
                </c:pt>
                <c:pt idx="4">
                  <c:v>562</c:v>
                </c:pt>
                <c:pt idx="5">
                  <c:v>20</c:v>
                </c:pt>
                <c:pt idx="6">
                  <c:v>301</c:v>
                </c:pt>
                <c:pt idx="7">
                  <c:v>952</c:v>
                </c:pt>
                <c:pt idx="8">
                  <c:v>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04-49C2-B93C-EE9B6E7CF246}"/>
            </c:ext>
          </c:extLst>
        </c:ser>
        <c:ser>
          <c:idx val="4"/>
          <c:order val="4"/>
          <c:tx>
            <c:strRef>
              <c:f>'Locuri de munca vacante ISCO'!$G$5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'Locuri de munca vacante ISCO'!$B$37:$B$45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ISCO'!$G$37:$G$45</c:f>
              <c:numCache>
                <c:formatCode>General</c:formatCode>
                <c:ptCount val="9"/>
                <c:pt idx="0">
                  <c:v>169</c:v>
                </c:pt>
                <c:pt idx="1">
                  <c:v>1858</c:v>
                </c:pt>
                <c:pt idx="2">
                  <c:v>384</c:v>
                </c:pt>
                <c:pt idx="3">
                  <c:v>219</c:v>
                </c:pt>
                <c:pt idx="4">
                  <c:v>827</c:v>
                </c:pt>
                <c:pt idx="5">
                  <c:v>20</c:v>
                </c:pt>
                <c:pt idx="6">
                  <c:v>429</c:v>
                </c:pt>
                <c:pt idx="7">
                  <c:v>762</c:v>
                </c:pt>
                <c:pt idx="8">
                  <c:v>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04-49C2-B93C-EE9B6E7CF246}"/>
            </c:ext>
          </c:extLst>
        </c:ser>
        <c:ser>
          <c:idx val="5"/>
          <c:order val="5"/>
          <c:tx>
            <c:strRef>
              <c:f>'Locuri de munca vacante ISCO'!$H$5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'Locuri de munca vacante ISCO'!$B$37:$B$45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ISCO'!$H$37:$H$45</c:f>
              <c:numCache>
                <c:formatCode>General</c:formatCode>
                <c:ptCount val="9"/>
                <c:pt idx="0">
                  <c:v>207</c:v>
                </c:pt>
                <c:pt idx="1">
                  <c:v>1925</c:v>
                </c:pt>
                <c:pt idx="2">
                  <c:v>440</c:v>
                </c:pt>
                <c:pt idx="3">
                  <c:v>255</c:v>
                </c:pt>
                <c:pt idx="4">
                  <c:v>754</c:v>
                </c:pt>
                <c:pt idx="5">
                  <c:v>17</c:v>
                </c:pt>
                <c:pt idx="6">
                  <c:v>552</c:v>
                </c:pt>
                <c:pt idx="7">
                  <c:v>889</c:v>
                </c:pt>
                <c:pt idx="8">
                  <c:v>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504-49C2-B93C-EE9B6E7CF246}"/>
            </c:ext>
          </c:extLst>
        </c:ser>
        <c:ser>
          <c:idx val="6"/>
          <c:order val="6"/>
          <c:tx>
            <c:strRef>
              <c:f>'Locuri de munca vacante ISCO'!$I$5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'Locuri de munca vacante ISCO'!$B$37:$B$45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ISCO'!$I$37:$I$45</c:f>
              <c:numCache>
                <c:formatCode>General</c:formatCode>
                <c:ptCount val="9"/>
                <c:pt idx="0">
                  <c:v>140</c:v>
                </c:pt>
                <c:pt idx="1">
                  <c:v>1747</c:v>
                </c:pt>
                <c:pt idx="2">
                  <c:v>598</c:v>
                </c:pt>
                <c:pt idx="3">
                  <c:v>271</c:v>
                </c:pt>
                <c:pt idx="4">
                  <c:v>807</c:v>
                </c:pt>
                <c:pt idx="5">
                  <c:v>17</c:v>
                </c:pt>
                <c:pt idx="6">
                  <c:v>514</c:v>
                </c:pt>
                <c:pt idx="7">
                  <c:v>857</c:v>
                </c:pt>
                <c:pt idx="8">
                  <c:v>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504-49C2-B93C-EE9B6E7CF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609216"/>
        <c:axId val="159610752"/>
      </c:barChart>
      <c:catAx>
        <c:axId val="159609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ro-RO"/>
          </a:p>
        </c:txPr>
        <c:crossAx val="159610752"/>
        <c:crosses val="autoZero"/>
        <c:auto val="1"/>
        <c:lblAlgn val="ctr"/>
        <c:lblOffset val="100"/>
        <c:noMultiLvlLbl val="0"/>
      </c:catAx>
      <c:valAx>
        <c:axId val="1596107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596092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</a:t>
            </a:r>
            <a:r>
              <a:rPr lang="ro-RO" sz="1200" baseline="0">
                <a:latin typeface="Arial Narrow" panose="020B0606020202030204" pitchFamily="34" charset="0"/>
              </a:rPr>
              <a:t> locurilor de muncă vacante pe grupe majore de ocupaţii (ISCO-08)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aseline="0">
                <a:latin typeface="Arial Narrow" panose="020B0606020202030204" pitchFamily="34" charset="0"/>
              </a:rPr>
              <a:t>Regiunea Sud-Est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'Locuri de munca vacante ISCO'!$C$5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'Locuri de munca vacante ISCO'!$B$47:$B$55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ISCO'!$C$47:$C$55</c:f>
              <c:numCache>
                <c:formatCode>General</c:formatCode>
                <c:ptCount val="9"/>
                <c:pt idx="0">
                  <c:v>60</c:v>
                </c:pt>
                <c:pt idx="1">
                  <c:v>292</c:v>
                </c:pt>
                <c:pt idx="2">
                  <c:v>122</c:v>
                </c:pt>
                <c:pt idx="3">
                  <c:v>67</c:v>
                </c:pt>
                <c:pt idx="4">
                  <c:v>152</c:v>
                </c:pt>
                <c:pt idx="5">
                  <c:v>0</c:v>
                </c:pt>
                <c:pt idx="6">
                  <c:v>152</c:v>
                </c:pt>
                <c:pt idx="7">
                  <c:v>467</c:v>
                </c:pt>
                <c:pt idx="8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CB-4C02-B8DF-850792988A94}"/>
            </c:ext>
          </c:extLst>
        </c:ser>
        <c:ser>
          <c:idx val="1"/>
          <c:order val="1"/>
          <c:tx>
            <c:strRef>
              <c:f>'Locuri de munca vacante ISCO'!$D$5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'Locuri de munca vacante ISCO'!$B$47:$B$55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ISCO'!$D$47:$D$55</c:f>
              <c:numCache>
                <c:formatCode>General</c:formatCode>
                <c:ptCount val="9"/>
                <c:pt idx="0">
                  <c:v>75</c:v>
                </c:pt>
                <c:pt idx="1">
                  <c:v>542</c:v>
                </c:pt>
                <c:pt idx="2">
                  <c:v>125</c:v>
                </c:pt>
                <c:pt idx="3">
                  <c:v>91</c:v>
                </c:pt>
                <c:pt idx="4">
                  <c:v>218</c:v>
                </c:pt>
                <c:pt idx="5">
                  <c:v>3</c:v>
                </c:pt>
                <c:pt idx="6">
                  <c:v>180</c:v>
                </c:pt>
                <c:pt idx="7">
                  <c:v>364</c:v>
                </c:pt>
                <c:pt idx="8">
                  <c:v>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CB-4C02-B8DF-850792988A94}"/>
            </c:ext>
          </c:extLst>
        </c:ser>
        <c:ser>
          <c:idx val="2"/>
          <c:order val="2"/>
          <c:tx>
            <c:strRef>
              <c:f>'Locuri de munca vacante ISCO'!$E$5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'Locuri de munca vacante ISCO'!$B$47:$B$55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ISCO'!$E$47:$E$55</c:f>
              <c:numCache>
                <c:formatCode>General</c:formatCode>
                <c:ptCount val="9"/>
                <c:pt idx="0">
                  <c:v>80</c:v>
                </c:pt>
                <c:pt idx="1">
                  <c:v>389</c:v>
                </c:pt>
                <c:pt idx="2">
                  <c:v>182</c:v>
                </c:pt>
                <c:pt idx="3">
                  <c:v>106</c:v>
                </c:pt>
                <c:pt idx="4">
                  <c:v>250</c:v>
                </c:pt>
                <c:pt idx="5">
                  <c:v>3</c:v>
                </c:pt>
                <c:pt idx="6">
                  <c:v>183</c:v>
                </c:pt>
                <c:pt idx="7">
                  <c:v>232</c:v>
                </c:pt>
                <c:pt idx="8">
                  <c:v>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CB-4C02-B8DF-850792988A94}"/>
            </c:ext>
          </c:extLst>
        </c:ser>
        <c:ser>
          <c:idx val="3"/>
          <c:order val="3"/>
          <c:tx>
            <c:strRef>
              <c:f>'Locuri de munca vacante ISCO'!$F$5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'Locuri de munca vacante ISCO'!$B$47:$B$55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ISCO'!$F$47:$F$55</c:f>
              <c:numCache>
                <c:formatCode>General</c:formatCode>
                <c:ptCount val="9"/>
                <c:pt idx="0">
                  <c:v>135</c:v>
                </c:pt>
                <c:pt idx="1">
                  <c:v>635</c:v>
                </c:pt>
                <c:pt idx="2">
                  <c:v>210</c:v>
                </c:pt>
                <c:pt idx="3">
                  <c:v>110</c:v>
                </c:pt>
                <c:pt idx="4">
                  <c:v>350</c:v>
                </c:pt>
                <c:pt idx="5">
                  <c:v>3</c:v>
                </c:pt>
                <c:pt idx="6">
                  <c:v>238</c:v>
                </c:pt>
                <c:pt idx="7">
                  <c:v>346</c:v>
                </c:pt>
                <c:pt idx="8">
                  <c:v>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CB-4C02-B8DF-850792988A94}"/>
            </c:ext>
          </c:extLst>
        </c:ser>
        <c:ser>
          <c:idx val="4"/>
          <c:order val="4"/>
          <c:tx>
            <c:strRef>
              <c:f>'Locuri de munca vacante ISCO'!$G$5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'Locuri de munca vacante ISCO'!$B$47:$B$55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ISCO'!$G$47:$G$55</c:f>
              <c:numCache>
                <c:formatCode>General</c:formatCode>
                <c:ptCount val="9"/>
                <c:pt idx="0">
                  <c:v>126</c:v>
                </c:pt>
                <c:pt idx="1">
                  <c:v>699</c:v>
                </c:pt>
                <c:pt idx="2">
                  <c:v>259</c:v>
                </c:pt>
                <c:pt idx="3">
                  <c:v>139</c:v>
                </c:pt>
                <c:pt idx="4">
                  <c:v>561</c:v>
                </c:pt>
                <c:pt idx="5">
                  <c:v>4</c:v>
                </c:pt>
                <c:pt idx="6">
                  <c:v>344</c:v>
                </c:pt>
                <c:pt idx="7">
                  <c:v>311</c:v>
                </c:pt>
                <c:pt idx="8">
                  <c:v>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ECB-4C02-B8DF-850792988A94}"/>
            </c:ext>
          </c:extLst>
        </c:ser>
        <c:ser>
          <c:idx val="5"/>
          <c:order val="5"/>
          <c:tx>
            <c:strRef>
              <c:f>'Locuri de munca vacante ISCO'!$H$5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'Locuri de munca vacante ISCO'!$B$47:$B$55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ISCO'!$H$47:$H$55</c:f>
              <c:numCache>
                <c:formatCode>General</c:formatCode>
                <c:ptCount val="9"/>
                <c:pt idx="0">
                  <c:v>182</c:v>
                </c:pt>
                <c:pt idx="1">
                  <c:v>1080</c:v>
                </c:pt>
                <c:pt idx="2">
                  <c:v>371</c:v>
                </c:pt>
                <c:pt idx="3">
                  <c:v>210</c:v>
                </c:pt>
                <c:pt idx="4">
                  <c:v>709</c:v>
                </c:pt>
                <c:pt idx="5">
                  <c:v>13</c:v>
                </c:pt>
                <c:pt idx="6">
                  <c:v>994</c:v>
                </c:pt>
                <c:pt idx="7">
                  <c:v>242</c:v>
                </c:pt>
                <c:pt idx="8">
                  <c:v>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ECB-4C02-B8DF-850792988A94}"/>
            </c:ext>
          </c:extLst>
        </c:ser>
        <c:ser>
          <c:idx val="6"/>
          <c:order val="6"/>
          <c:tx>
            <c:strRef>
              <c:f>'Locuri de munca vacante ISCO'!$I$5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'Locuri de munca vacante ISCO'!$B$47:$B$55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ISCO'!$I$47:$I$55</c:f>
              <c:numCache>
                <c:formatCode>General</c:formatCode>
                <c:ptCount val="9"/>
                <c:pt idx="0">
                  <c:v>207</c:v>
                </c:pt>
                <c:pt idx="1">
                  <c:v>1280</c:v>
                </c:pt>
                <c:pt idx="2">
                  <c:v>422</c:v>
                </c:pt>
                <c:pt idx="3">
                  <c:v>227</c:v>
                </c:pt>
                <c:pt idx="4">
                  <c:v>759</c:v>
                </c:pt>
                <c:pt idx="5">
                  <c:v>18</c:v>
                </c:pt>
                <c:pt idx="6">
                  <c:v>632</c:v>
                </c:pt>
                <c:pt idx="7">
                  <c:v>267</c:v>
                </c:pt>
                <c:pt idx="8">
                  <c:v>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ECB-4C02-B8DF-850792988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655040"/>
        <c:axId val="159656576"/>
      </c:barChart>
      <c:catAx>
        <c:axId val="1596550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ro-RO"/>
          </a:p>
        </c:txPr>
        <c:crossAx val="159656576"/>
        <c:crosses val="autoZero"/>
        <c:auto val="1"/>
        <c:lblAlgn val="ctr"/>
        <c:lblOffset val="100"/>
        <c:noMultiLvlLbl val="0"/>
      </c:catAx>
      <c:valAx>
        <c:axId val="1596565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596550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</a:t>
            </a:r>
            <a:r>
              <a:rPr lang="ro-RO" sz="1200" baseline="0">
                <a:latin typeface="Arial Narrow" panose="020B0606020202030204" pitchFamily="34" charset="0"/>
              </a:rPr>
              <a:t> locurilor de muncă vacante pe grupe majore de ocupaţii (ISCO-08)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aseline="0">
                <a:latin typeface="Arial Narrow" panose="020B0606020202030204" pitchFamily="34" charset="0"/>
              </a:rPr>
              <a:t>Regiunea Sud Muntenia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'Locuri de munca vacante ISCO'!$C$5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'Locuri de munca vacante ISCO'!$B$152:$B$160</c:f>
              <c:strCache>
                <c:ptCount val="9"/>
                <c:pt idx="0">
                  <c:v>GM1</c:v>
                </c:pt>
                <c:pt idx="1">
                  <c:v>GM2</c:v>
                </c:pt>
                <c:pt idx="2">
                  <c:v>GM3</c:v>
                </c:pt>
                <c:pt idx="3">
                  <c:v>GM4</c:v>
                </c:pt>
                <c:pt idx="4">
                  <c:v>GM5</c:v>
                </c:pt>
                <c:pt idx="5">
                  <c:v>GM6</c:v>
                </c:pt>
                <c:pt idx="6">
                  <c:v>GM7</c:v>
                </c:pt>
                <c:pt idx="7">
                  <c:v>GM8</c:v>
                </c:pt>
                <c:pt idx="8">
                  <c:v>GM9</c:v>
                </c:pt>
              </c:strCache>
            </c:strRef>
          </c:cat>
          <c:val>
            <c:numRef>
              <c:f>'Locuri de munca vacante ISCO'!$C$57:$C$65</c:f>
              <c:numCache>
                <c:formatCode>General</c:formatCode>
                <c:ptCount val="9"/>
                <c:pt idx="0">
                  <c:v>89</c:v>
                </c:pt>
                <c:pt idx="1">
                  <c:v>334</c:v>
                </c:pt>
                <c:pt idx="2">
                  <c:v>203</c:v>
                </c:pt>
                <c:pt idx="3">
                  <c:v>139</c:v>
                </c:pt>
                <c:pt idx="4">
                  <c:v>223</c:v>
                </c:pt>
                <c:pt idx="5">
                  <c:v>6</c:v>
                </c:pt>
                <c:pt idx="6">
                  <c:v>581</c:v>
                </c:pt>
                <c:pt idx="7">
                  <c:v>682</c:v>
                </c:pt>
                <c:pt idx="8">
                  <c:v>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3B-45F6-8312-966D24E5B2F6}"/>
            </c:ext>
          </c:extLst>
        </c:ser>
        <c:ser>
          <c:idx val="1"/>
          <c:order val="1"/>
          <c:tx>
            <c:strRef>
              <c:f>'Locuri de munca vacante ISCO'!$D$5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'Locuri de munca vacante ISCO'!$B$152:$B$160</c:f>
              <c:strCache>
                <c:ptCount val="9"/>
                <c:pt idx="0">
                  <c:v>GM1</c:v>
                </c:pt>
                <c:pt idx="1">
                  <c:v>GM2</c:v>
                </c:pt>
                <c:pt idx="2">
                  <c:v>GM3</c:v>
                </c:pt>
                <c:pt idx="3">
                  <c:v>GM4</c:v>
                </c:pt>
                <c:pt idx="4">
                  <c:v>GM5</c:v>
                </c:pt>
                <c:pt idx="5">
                  <c:v>GM6</c:v>
                </c:pt>
                <c:pt idx="6">
                  <c:v>GM7</c:v>
                </c:pt>
                <c:pt idx="7">
                  <c:v>GM8</c:v>
                </c:pt>
                <c:pt idx="8">
                  <c:v>GM9</c:v>
                </c:pt>
              </c:strCache>
            </c:strRef>
          </c:cat>
          <c:val>
            <c:numRef>
              <c:f>'Locuri de munca vacante ISCO'!$D$57:$D$65</c:f>
              <c:numCache>
                <c:formatCode>General</c:formatCode>
                <c:ptCount val="9"/>
                <c:pt idx="0">
                  <c:v>80</c:v>
                </c:pt>
                <c:pt idx="1">
                  <c:v>340</c:v>
                </c:pt>
                <c:pt idx="2">
                  <c:v>161</c:v>
                </c:pt>
                <c:pt idx="3">
                  <c:v>81</c:v>
                </c:pt>
                <c:pt idx="4">
                  <c:v>162</c:v>
                </c:pt>
                <c:pt idx="5">
                  <c:v>16</c:v>
                </c:pt>
                <c:pt idx="6">
                  <c:v>434</c:v>
                </c:pt>
                <c:pt idx="7">
                  <c:v>663</c:v>
                </c:pt>
                <c:pt idx="8">
                  <c:v>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3B-45F6-8312-966D24E5B2F6}"/>
            </c:ext>
          </c:extLst>
        </c:ser>
        <c:ser>
          <c:idx val="2"/>
          <c:order val="2"/>
          <c:tx>
            <c:strRef>
              <c:f>'Locuri de munca vacante ISCO'!$E$5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'Locuri de munca vacante ISCO'!$B$152:$B$160</c:f>
              <c:strCache>
                <c:ptCount val="9"/>
                <c:pt idx="0">
                  <c:v>GM1</c:v>
                </c:pt>
                <c:pt idx="1">
                  <c:v>GM2</c:v>
                </c:pt>
                <c:pt idx="2">
                  <c:v>GM3</c:v>
                </c:pt>
                <c:pt idx="3">
                  <c:v>GM4</c:v>
                </c:pt>
                <c:pt idx="4">
                  <c:v>GM5</c:v>
                </c:pt>
                <c:pt idx="5">
                  <c:v>GM6</c:v>
                </c:pt>
                <c:pt idx="6">
                  <c:v>GM7</c:v>
                </c:pt>
                <c:pt idx="7">
                  <c:v>GM8</c:v>
                </c:pt>
                <c:pt idx="8">
                  <c:v>GM9</c:v>
                </c:pt>
              </c:strCache>
            </c:strRef>
          </c:cat>
          <c:val>
            <c:numRef>
              <c:f>'Locuri de munca vacante ISCO'!$E$57:$E$65</c:f>
              <c:numCache>
                <c:formatCode>General</c:formatCode>
                <c:ptCount val="9"/>
                <c:pt idx="0">
                  <c:v>159</c:v>
                </c:pt>
                <c:pt idx="1">
                  <c:v>502</c:v>
                </c:pt>
                <c:pt idx="2">
                  <c:v>186</c:v>
                </c:pt>
                <c:pt idx="3">
                  <c:v>126</c:v>
                </c:pt>
                <c:pt idx="4">
                  <c:v>310</c:v>
                </c:pt>
                <c:pt idx="5">
                  <c:v>6</c:v>
                </c:pt>
                <c:pt idx="6">
                  <c:v>529</c:v>
                </c:pt>
                <c:pt idx="7">
                  <c:v>741</c:v>
                </c:pt>
                <c:pt idx="8">
                  <c:v>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3B-45F6-8312-966D24E5B2F6}"/>
            </c:ext>
          </c:extLst>
        </c:ser>
        <c:ser>
          <c:idx val="3"/>
          <c:order val="3"/>
          <c:tx>
            <c:strRef>
              <c:f>'Locuri de munca vacante ISCO'!$F$5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'Locuri de munca vacante ISCO'!$B$152:$B$160</c:f>
              <c:strCache>
                <c:ptCount val="9"/>
                <c:pt idx="0">
                  <c:v>GM1</c:v>
                </c:pt>
                <c:pt idx="1">
                  <c:v>GM2</c:v>
                </c:pt>
                <c:pt idx="2">
                  <c:v>GM3</c:v>
                </c:pt>
                <c:pt idx="3">
                  <c:v>GM4</c:v>
                </c:pt>
                <c:pt idx="4">
                  <c:v>GM5</c:v>
                </c:pt>
                <c:pt idx="5">
                  <c:v>GM6</c:v>
                </c:pt>
                <c:pt idx="6">
                  <c:v>GM7</c:v>
                </c:pt>
                <c:pt idx="7">
                  <c:v>GM8</c:v>
                </c:pt>
                <c:pt idx="8">
                  <c:v>GM9</c:v>
                </c:pt>
              </c:strCache>
            </c:strRef>
          </c:cat>
          <c:val>
            <c:numRef>
              <c:f>'Locuri de munca vacante ISCO'!$F$57:$F$65</c:f>
              <c:numCache>
                <c:formatCode>General</c:formatCode>
                <c:ptCount val="9"/>
                <c:pt idx="0">
                  <c:v>235</c:v>
                </c:pt>
                <c:pt idx="1">
                  <c:v>1012</c:v>
                </c:pt>
                <c:pt idx="2">
                  <c:v>357</c:v>
                </c:pt>
                <c:pt idx="3">
                  <c:v>204</c:v>
                </c:pt>
                <c:pt idx="4">
                  <c:v>484</c:v>
                </c:pt>
                <c:pt idx="5">
                  <c:v>10</c:v>
                </c:pt>
                <c:pt idx="6">
                  <c:v>710</c:v>
                </c:pt>
                <c:pt idx="7">
                  <c:v>720</c:v>
                </c:pt>
                <c:pt idx="8">
                  <c:v>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3B-45F6-8312-966D24E5B2F6}"/>
            </c:ext>
          </c:extLst>
        </c:ser>
        <c:ser>
          <c:idx val="4"/>
          <c:order val="4"/>
          <c:tx>
            <c:strRef>
              <c:f>'Locuri de munca vacante ISCO'!$G$5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'Locuri de munca vacante ISCO'!$B$152:$B$160</c:f>
              <c:strCache>
                <c:ptCount val="9"/>
                <c:pt idx="0">
                  <c:v>GM1</c:v>
                </c:pt>
                <c:pt idx="1">
                  <c:v>GM2</c:v>
                </c:pt>
                <c:pt idx="2">
                  <c:v>GM3</c:v>
                </c:pt>
                <c:pt idx="3">
                  <c:v>GM4</c:v>
                </c:pt>
                <c:pt idx="4">
                  <c:v>GM5</c:v>
                </c:pt>
                <c:pt idx="5">
                  <c:v>GM6</c:v>
                </c:pt>
                <c:pt idx="6">
                  <c:v>GM7</c:v>
                </c:pt>
                <c:pt idx="7">
                  <c:v>GM8</c:v>
                </c:pt>
                <c:pt idx="8">
                  <c:v>GM9</c:v>
                </c:pt>
              </c:strCache>
            </c:strRef>
          </c:cat>
          <c:val>
            <c:numRef>
              <c:f>'Locuri de munca vacante ISCO'!$G$57:$G$65</c:f>
              <c:numCache>
                <c:formatCode>General</c:formatCode>
                <c:ptCount val="9"/>
                <c:pt idx="0">
                  <c:v>309</c:v>
                </c:pt>
                <c:pt idx="1">
                  <c:v>1555</c:v>
                </c:pt>
                <c:pt idx="2">
                  <c:v>530</c:v>
                </c:pt>
                <c:pt idx="3">
                  <c:v>229</c:v>
                </c:pt>
                <c:pt idx="4">
                  <c:v>1003</c:v>
                </c:pt>
                <c:pt idx="5">
                  <c:v>3</c:v>
                </c:pt>
                <c:pt idx="6">
                  <c:v>978</c:v>
                </c:pt>
                <c:pt idx="7">
                  <c:v>987</c:v>
                </c:pt>
                <c:pt idx="8">
                  <c:v>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3B-45F6-8312-966D24E5B2F6}"/>
            </c:ext>
          </c:extLst>
        </c:ser>
        <c:ser>
          <c:idx val="5"/>
          <c:order val="5"/>
          <c:tx>
            <c:strRef>
              <c:f>'Locuri de munca vacante ISCO'!$H$5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'Locuri de munca vacante ISCO'!$B$152:$B$160</c:f>
              <c:strCache>
                <c:ptCount val="9"/>
                <c:pt idx="0">
                  <c:v>GM1</c:v>
                </c:pt>
                <c:pt idx="1">
                  <c:v>GM2</c:v>
                </c:pt>
                <c:pt idx="2">
                  <c:v>GM3</c:v>
                </c:pt>
                <c:pt idx="3">
                  <c:v>GM4</c:v>
                </c:pt>
                <c:pt idx="4">
                  <c:v>GM5</c:v>
                </c:pt>
                <c:pt idx="5">
                  <c:v>GM6</c:v>
                </c:pt>
                <c:pt idx="6">
                  <c:v>GM7</c:v>
                </c:pt>
                <c:pt idx="7">
                  <c:v>GM8</c:v>
                </c:pt>
                <c:pt idx="8">
                  <c:v>GM9</c:v>
                </c:pt>
              </c:strCache>
            </c:strRef>
          </c:cat>
          <c:val>
            <c:numRef>
              <c:f>'Locuri de munca vacante ISCO'!$H$57:$H$65</c:f>
              <c:numCache>
                <c:formatCode>General</c:formatCode>
                <c:ptCount val="9"/>
                <c:pt idx="0">
                  <c:v>328</c:v>
                </c:pt>
                <c:pt idx="1">
                  <c:v>1808</c:v>
                </c:pt>
                <c:pt idx="2">
                  <c:v>701</c:v>
                </c:pt>
                <c:pt idx="3">
                  <c:v>264</c:v>
                </c:pt>
                <c:pt idx="4">
                  <c:v>1011</c:v>
                </c:pt>
                <c:pt idx="5">
                  <c:v>16</c:v>
                </c:pt>
                <c:pt idx="6">
                  <c:v>1119</c:v>
                </c:pt>
                <c:pt idx="7">
                  <c:v>1655</c:v>
                </c:pt>
                <c:pt idx="8">
                  <c:v>1047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13B-45F6-8312-966D24E5B2F6}"/>
            </c:ext>
          </c:extLst>
        </c:ser>
        <c:ser>
          <c:idx val="6"/>
          <c:order val="6"/>
          <c:tx>
            <c:strRef>
              <c:f>'Locuri de munca vacante ISCO'!$I$5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'Locuri de munca vacante ISCO'!$B$152:$B$160</c:f>
              <c:strCache>
                <c:ptCount val="9"/>
                <c:pt idx="0">
                  <c:v>GM1</c:v>
                </c:pt>
                <c:pt idx="1">
                  <c:v>GM2</c:v>
                </c:pt>
                <c:pt idx="2">
                  <c:v>GM3</c:v>
                </c:pt>
                <c:pt idx="3">
                  <c:v>GM4</c:v>
                </c:pt>
                <c:pt idx="4">
                  <c:v>GM5</c:v>
                </c:pt>
                <c:pt idx="5">
                  <c:v>GM6</c:v>
                </c:pt>
                <c:pt idx="6">
                  <c:v>GM7</c:v>
                </c:pt>
                <c:pt idx="7">
                  <c:v>GM8</c:v>
                </c:pt>
                <c:pt idx="8">
                  <c:v>GM9</c:v>
                </c:pt>
              </c:strCache>
            </c:strRef>
          </c:cat>
          <c:val>
            <c:numRef>
              <c:f>'Locuri de munca vacante ISCO'!$I$57:$I$65</c:f>
              <c:numCache>
                <c:formatCode>General</c:formatCode>
                <c:ptCount val="9"/>
                <c:pt idx="0">
                  <c:v>335</c:v>
                </c:pt>
                <c:pt idx="1">
                  <c:v>1560</c:v>
                </c:pt>
                <c:pt idx="2">
                  <c:v>687</c:v>
                </c:pt>
                <c:pt idx="3">
                  <c:v>244</c:v>
                </c:pt>
                <c:pt idx="4">
                  <c:v>1133</c:v>
                </c:pt>
                <c:pt idx="5">
                  <c:v>17</c:v>
                </c:pt>
                <c:pt idx="6">
                  <c:v>1217</c:v>
                </c:pt>
                <c:pt idx="7">
                  <c:v>939</c:v>
                </c:pt>
                <c:pt idx="8">
                  <c:v>1243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13B-45F6-8312-966D24E5B2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702400"/>
        <c:axId val="159708288"/>
      </c:barChart>
      <c:catAx>
        <c:axId val="1597024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ro-RO"/>
          </a:p>
        </c:txPr>
        <c:crossAx val="159708288"/>
        <c:crosses val="autoZero"/>
        <c:auto val="1"/>
        <c:lblAlgn val="ctr"/>
        <c:lblOffset val="100"/>
        <c:noMultiLvlLbl val="0"/>
      </c:catAx>
      <c:valAx>
        <c:axId val="1597082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597024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</a:t>
            </a:r>
            <a:r>
              <a:rPr lang="ro-RO" sz="1200" baseline="0">
                <a:latin typeface="Arial Narrow" panose="020B0606020202030204" pitchFamily="34" charset="0"/>
              </a:rPr>
              <a:t> locurilor de muncă vacante pe grupe majore de ocupaţii (ISCO-08)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aseline="0">
                <a:latin typeface="Arial Narrow" panose="020B0606020202030204" pitchFamily="34" charset="0"/>
              </a:rPr>
              <a:t>Regiunea Bucureşti-Ilfov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'Locuri de munca vacante ISCO'!$C$5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'Locuri de munca vacante ISCO'!$B$67:$B$75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ISCO'!$C$67:$C$75</c:f>
              <c:numCache>
                <c:formatCode>General</c:formatCode>
                <c:ptCount val="9"/>
                <c:pt idx="0">
                  <c:v>430</c:v>
                </c:pt>
                <c:pt idx="1">
                  <c:v>2274</c:v>
                </c:pt>
                <c:pt idx="2">
                  <c:v>764</c:v>
                </c:pt>
                <c:pt idx="3">
                  <c:v>319</c:v>
                </c:pt>
                <c:pt idx="4">
                  <c:v>809</c:v>
                </c:pt>
                <c:pt idx="5">
                  <c:v>4</c:v>
                </c:pt>
                <c:pt idx="6">
                  <c:v>249</c:v>
                </c:pt>
                <c:pt idx="7">
                  <c:v>313</c:v>
                </c:pt>
                <c:pt idx="8">
                  <c:v>1009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A9-482D-A264-C1CEFCCDC8DF}"/>
            </c:ext>
          </c:extLst>
        </c:ser>
        <c:ser>
          <c:idx val="1"/>
          <c:order val="1"/>
          <c:tx>
            <c:strRef>
              <c:f>'Locuri de munca vacante ISCO'!$D$5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'Locuri de munca vacante ISCO'!$B$67:$B$75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ISCO'!$D$67:$D$75</c:f>
              <c:numCache>
                <c:formatCode>General</c:formatCode>
                <c:ptCount val="9"/>
                <c:pt idx="0">
                  <c:v>472</c:v>
                </c:pt>
                <c:pt idx="1">
                  <c:v>2547</c:v>
                </c:pt>
                <c:pt idx="2">
                  <c:v>868</c:v>
                </c:pt>
                <c:pt idx="3">
                  <c:v>335</c:v>
                </c:pt>
                <c:pt idx="4">
                  <c:v>927</c:v>
                </c:pt>
                <c:pt idx="5">
                  <c:v>17</c:v>
                </c:pt>
                <c:pt idx="6">
                  <c:v>289</c:v>
                </c:pt>
                <c:pt idx="7">
                  <c:v>406</c:v>
                </c:pt>
                <c:pt idx="8">
                  <c:v>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A9-482D-A264-C1CEFCCDC8DF}"/>
            </c:ext>
          </c:extLst>
        </c:ser>
        <c:ser>
          <c:idx val="2"/>
          <c:order val="2"/>
          <c:tx>
            <c:strRef>
              <c:f>'Locuri de munca vacante ISCO'!$E$5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'Locuri de munca vacante ISCO'!$B$67:$B$75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ISCO'!$E$67:$E$75</c:f>
              <c:numCache>
                <c:formatCode>General</c:formatCode>
                <c:ptCount val="9"/>
                <c:pt idx="0">
                  <c:v>557</c:v>
                </c:pt>
                <c:pt idx="1">
                  <c:v>3745</c:v>
                </c:pt>
                <c:pt idx="2">
                  <c:v>1134</c:v>
                </c:pt>
                <c:pt idx="3">
                  <c:v>408</c:v>
                </c:pt>
                <c:pt idx="4">
                  <c:v>754</c:v>
                </c:pt>
                <c:pt idx="5">
                  <c:v>46</c:v>
                </c:pt>
                <c:pt idx="6">
                  <c:v>282</c:v>
                </c:pt>
                <c:pt idx="7">
                  <c:v>338</c:v>
                </c:pt>
                <c:pt idx="8">
                  <c:v>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A9-482D-A264-C1CEFCCDC8DF}"/>
            </c:ext>
          </c:extLst>
        </c:ser>
        <c:ser>
          <c:idx val="3"/>
          <c:order val="3"/>
          <c:tx>
            <c:strRef>
              <c:f>'Locuri de munca vacante ISCO'!$F$5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'Locuri de munca vacante ISCO'!$B$67:$B$75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ISCO'!$F$67:$F$75</c:f>
              <c:numCache>
                <c:formatCode>General</c:formatCode>
                <c:ptCount val="9"/>
                <c:pt idx="0">
                  <c:v>644</c:v>
                </c:pt>
                <c:pt idx="1">
                  <c:v>4182</c:v>
                </c:pt>
                <c:pt idx="2">
                  <c:v>1090</c:v>
                </c:pt>
                <c:pt idx="3">
                  <c:v>959</c:v>
                </c:pt>
                <c:pt idx="4">
                  <c:v>1018</c:v>
                </c:pt>
                <c:pt idx="5">
                  <c:v>25</c:v>
                </c:pt>
                <c:pt idx="6">
                  <c:v>422</c:v>
                </c:pt>
                <c:pt idx="7">
                  <c:v>371</c:v>
                </c:pt>
                <c:pt idx="8">
                  <c:v>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A9-482D-A264-C1CEFCCDC8DF}"/>
            </c:ext>
          </c:extLst>
        </c:ser>
        <c:ser>
          <c:idx val="4"/>
          <c:order val="4"/>
          <c:tx>
            <c:strRef>
              <c:f>'Locuri de munca vacante ISCO'!$G$5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'Locuri de munca vacante ISCO'!$B$67:$B$75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ISCO'!$G$67:$G$75</c:f>
              <c:numCache>
                <c:formatCode>General</c:formatCode>
                <c:ptCount val="9"/>
                <c:pt idx="0">
                  <c:v>896</c:v>
                </c:pt>
                <c:pt idx="1">
                  <c:v>4867</c:v>
                </c:pt>
                <c:pt idx="2">
                  <c:v>1348</c:v>
                </c:pt>
                <c:pt idx="3">
                  <c:v>1288</c:v>
                </c:pt>
                <c:pt idx="4">
                  <c:v>1981</c:v>
                </c:pt>
                <c:pt idx="5">
                  <c:v>13</c:v>
                </c:pt>
                <c:pt idx="6">
                  <c:v>578</c:v>
                </c:pt>
                <c:pt idx="7">
                  <c:v>434</c:v>
                </c:pt>
                <c:pt idx="8">
                  <c:v>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A9-482D-A264-C1CEFCCDC8DF}"/>
            </c:ext>
          </c:extLst>
        </c:ser>
        <c:ser>
          <c:idx val="5"/>
          <c:order val="5"/>
          <c:tx>
            <c:strRef>
              <c:f>'Locuri de munca vacante ISCO'!$H$5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'Locuri de munca vacante ISCO'!$B$67:$B$75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ISCO'!$H$67:$H$75</c:f>
              <c:numCache>
                <c:formatCode>General</c:formatCode>
                <c:ptCount val="9"/>
                <c:pt idx="0">
                  <c:v>1149</c:v>
                </c:pt>
                <c:pt idx="1">
                  <c:v>6631</c:v>
                </c:pt>
                <c:pt idx="2">
                  <c:v>1637</c:v>
                </c:pt>
                <c:pt idx="3">
                  <c:v>1318</c:v>
                </c:pt>
                <c:pt idx="4">
                  <c:v>2247</c:v>
                </c:pt>
                <c:pt idx="5">
                  <c:v>32</c:v>
                </c:pt>
                <c:pt idx="6">
                  <c:v>1023</c:v>
                </c:pt>
                <c:pt idx="7">
                  <c:v>759</c:v>
                </c:pt>
                <c:pt idx="8">
                  <c:v>1205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FA9-482D-A264-C1CEFCCDC8DF}"/>
            </c:ext>
          </c:extLst>
        </c:ser>
        <c:ser>
          <c:idx val="6"/>
          <c:order val="6"/>
          <c:tx>
            <c:strRef>
              <c:f>'Locuri de munca vacante ISCO'!$I$5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'Locuri de munca vacante ISCO'!$B$67:$B$75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ISCO'!$I$67:$I$75</c:f>
              <c:numCache>
                <c:formatCode>General</c:formatCode>
                <c:ptCount val="9"/>
                <c:pt idx="0">
                  <c:v>1059</c:v>
                </c:pt>
                <c:pt idx="1">
                  <c:v>6357</c:v>
                </c:pt>
                <c:pt idx="2">
                  <c:v>1410</c:v>
                </c:pt>
                <c:pt idx="3">
                  <c:v>1521</c:v>
                </c:pt>
                <c:pt idx="4">
                  <c:v>2414</c:v>
                </c:pt>
                <c:pt idx="5">
                  <c:v>36</c:v>
                </c:pt>
                <c:pt idx="6">
                  <c:v>1222</c:v>
                </c:pt>
                <c:pt idx="7">
                  <c:v>880</c:v>
                </c:pt>
                <c:pt idx="8">
                  <c:v>1381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FA9-482D-A264-C1CEFCCDC8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375744"/>
        <c:axId val="159377280"/>
      </c:barChart>
      <c:catAx>
        <c:axId val="15937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ro-RO"/>
          </a:p>
        </c:txPr>
        <c:crossAx val="159377280"/>
        <c:crosses val="autoZero"/>
        <c:auto val="1"/>
        <c:lblAlgn val="ctr"/>
        <c:lblOffset val="100"/>
        <c:noMultiLvlLbl val="0"/>
      </c:catAx>
      <c:valAx>
        <c:axId val="1593772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593757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</a:t>
            </a:r>
            <a:r>
              <a:rPr lang="ro-RO" sz="1200" baseline="0">
                <a:latin typeface="Arial Narrow" panose="020B0606020202030204" pitchFamily="34" charset="0"/>
              </a:rPr>
              <a:t> locurilor de muncă vacante pe grupe majore de ocupaţii (ISCO-08)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aseline="0">
                <a:latin typeface="Arial Narrow" panose="020B0606020202030204" pitchFamily="34" charset="0"/>
              </a:rPr>
              <a:t>Regiunea Sud-Vest Oltenia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'Locuri de munca vacante ISCO'!$C$5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'Locuri de munca vacante ISCO'!$B$77:$B$85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ISCO'!$C$77:$C$85</c:f>
              <c:numCache>
                <c:formatCode>General</c:formatCode>
                <c:ptCount val="9"/>
                <c:pt idx="0">
                  <c:v>111</c:v>
                </c:pt>
                <c:pt idx="1">
                  <c:v>363</c:v>
                </c:pt>
                <c:pt idx="2">
                  <c:v>134</c:v>
                </c:pt>
                <c:pt idx="3">
                  <c:v>201</c:v>
                </c:pt>
                <c:pt idx="4">
                  <c:v>201</c:v>
                </c:pt>
                <c:pt idx="5">
                  <c:v>11</c:v>
                </c:pt>
                <c:pt idx="6">
                  <c:v>153</c:v>
                </c:pt>
                <c:pt idx="7">
                  <c:v>97</c:v>
                </c:pt>
                <c:pt idx="8">
                  <c:v>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58-41FC-A14D-03D92318E631}"/>
            </c:ext>
          </c:extLst>
        </c:ser>
        <c:ser>
          <c:idx val="1"/>
          <c:order val="1"/>
          <c:tx>
            <c:strRef>
              <c:f>'Locuri de munca vacante ISCO'!$D$5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'Locuri de munca vacante ISCO'!$B$77:$B$85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ISCO'!$D$77:$D$85</c:f>
              <c:numCache>
                <c:formatCode>General</c:formatCode>
                <c:ptCount val="9"/>
                <c:pt idx="0">
                  <c:v>72</c:v>
                </c:pt>
                <c:pt idx="1">
                  <c:v>346</c:v>
                </c:pt>
                <c:pt idx="2">
                  <c:v>120</c:v>
                </c:pt>
                <c:pt idx="3">
                  <c:v>76</c:v>
                </c:pt>
                <c:pt idx="4">
                  <c:v>207</c:v>
                </c:pt>
                <c:pt idx="5">
                  <c:v>20</c:v>
                </c:pt>
                <c:pt idx="6">
                  <c:v>89</c:v>
                </c:pt>
                <c:pt idx="7">
                  <c:v>164</c:v>
                </c:pt>
                <c:pt idx="8">
                  <c:v>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58-41FC-A14D-03D92318E631}"/>
            </c:ext>
          </c:extLst>
        </c:ser>
        <c:ser>
          <c:idx val="2"/>
          <c:order val="2"/>
          <c:tx>
            <c:strRef>
              <c:f>'Locuri de munca vacante ISCO'!$E$5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'Locuri de munca vacante ISCO'!$B$77:$B$85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ISCO'!$E$77:$E$85</c:f>
              <c:numCache>
                <c:formatCode>General</c:formatCode>
                <c:ptCount val="9"/>
                <c:pt idx="0">
                  <c:v>78</c:v>
                </c:pt>
                <c:pt idx="1">
                  <c:v>423</c:v>
                </c:pt>
                <c:pt idx="2">
                  <c:v>118</c:v>
                </c:pt>
                <c:pt idx="3">
                  <c:v>106</c:v>
                </c:pt>
                <c:pt idx="4">
                  <c:v>235</c:v>
                </c:pt>
                <c:pt idx="5">
                  <c:v>5</c:v>
                </c:pt>
                <c:pt idx="6">
                  <c:v>119</c:v>
                </c:pt>
                <c:pt idx="7">
                  <c:v>99</c:v>
                </c:pt>
                <c:pt idx="8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58-41FC-A14D-03D92318E631}"/>
            </c:ext>
          </c:extLst>
        </c:ser>
        <c:ser>
          <c:idx val="3"/>
          <c:order val="3"/>
          <c:tx>
            <c:strRef>
              <c:f>'Locuri de munca vacante ISCO'!$F$5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'Locuri de munca vacante ISCO'!$B$77:$B$85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ISCO'!$F$77:$F$85</c:f>
              <c:numCache>
                <c:formatCode>General</c:formatCode>
                <c:ptCount val="9"/>
                <c:pt idx="0">
                  <c:v>96</c:v>
                </c:pt>
                <c:pt idx="1">
                  <c:v>467</c:v>
                </c:pt>
                <c:pt idx="2">
                  <c:v>130</c:v>
                </c:pt>
                <c:pt idx="3">
                  <c:v>96</c:v>
                </c:pt>
                <c:pt idx="4">
                  <c:v>265</c:v>
                </c:pt>
                <c:pt idx="5">
                  <c:v>16</c:v>
                </c:pt>
                <c:pt idx="6">
                  <c:v>195</c:v>
                </c:pt>
                <c:pt idx="7">
                  <c:v>144</c:v>
                </c:pt>
                <c:pt idx="8">
                  <c:v>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58-41FC-A14D-03D92318E631}"/>
            </c:ext>
          </c:extLst>
        </c:ser>
        <c:ser>
          <c:idx val="4"/>
          <c:order val="4"/>
          <c:tx>
            <c:strRef>
              <c:f>'Locuri de munca vacante ISCO'!$G$5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'Locuri de munca vacante ISCO'!$B$77:$B$85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ISCO'!$G$77:$G$85</c:f>
              <c:numCache>
                <c:formatCode>General</c:formatCode>
                <c:ptCount val="9"/>
                <c:pt idx="0">
                  <c:v>96</c:v>
                </c:pt>
                <c:pt idx="1">
                  <c:v>437</c:v>
                </c:pt>
                <c:pt idx="2">
                  <c:v>134</c:v>
                </c:pt>
                <c:pt idx="3">
                  <c:v>96</c:v>
                </c:pt>
                <c:pt idx="4">
                  <c:v>251</c:v>
                </c:pt>
                <c:pt idx="5">
                  <c:v>12</c:v>
                </c:pt>
                <c:pt idx="6">
                  <c:v>128</c:v>
                </c:pt>
                <c:pt idx="7">
                  <c:v>134</c:v>
                </c:pt>
                <c:pt idx="8">
                  <c:v>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E58-41FC-A14D-03D92318E631}"/>
            </c:ext>
          </c:extLst>
        </c:ser>
        <c:ser>
          <c:idx val="5"/>
          <c:order val="5"/>
          <c:tx>
            <c:strRef>
              <c:f>'Locuri de munca vacante ISCO'!$H$5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'Locuri de munca vacante ISCO'!$B$77:$B$85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ISCO'!$H$77:$H$85</c:f>
              <c:numCache>
                <c:formatCode>General</c:formatCode>
                <c:ptCount val="9"/>
                <c:pt idx="0">
                  <c:v>95</c:v>
                </c:pt>
                <c:pt idx="1">
                  <c:v>587</c:v>
                </c:pt>
                <c:pt idx="2">
                  <c:v>125</c:v>
                </c:pt>
                <c:pt idx="3">
                  <c:v>98</c:v>
                </c:pt>
                <c:pt idx="4">
                  <c:v>248</c:v>
                </c:pt>
                <c:pt idx="5">
                  <c:v>4</c:v>
                </c:pt>
                <c:pt idx="6">
                  <c:v>183</c:v>
                </c:pt>
                <c:pt idx="7">
                  <c:v>181</c:v>
                </c:pt>
                <c:pt idx="8">
                  <c:v>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E58-41FC-A14D-03D92318E631}"/>
            </c:ext>
          </c:extLst>
        </c:ser>
        <c:ser>
          <c:idx val="6"/>
          <c:order val="6"/>
          <c:tx>
            <c:strRef>
              <c:f>'Locuri de munca vacante ISCO'!$I$5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'Locuri de munca vacante ISCO'!$B$77:$B$85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ISCO'!$I$77:$I$85</c:f>
              <c:numCache>
                <c:formatCode>General</c:formatCode>
                <c:ptCount val="9"/>
                <c:pt idx="0">
                  <c:v>93</c:v>
                </c:pt>
                <c:pt idx="1">
                  <c:v>680</c:v>
                </c:pt>
                <c:pt idx="2">
                  <c:v>143</c:v>
                </c:pt>
                <c:pt idx="3">
                  <c:v>126</c:v>
                </c:pt>
                <c:pt idx="4">
                  <c:v>338</c:v>
                </c:pt>
                <c:pt idx="5">
                  <c:v>0</c:v>
                </c:pt>
                <c:pt idx="6">
                  <c:v>373</c:v>
                </c:pt>
                <c:pt idx="7">
                  <c:v>110</c:v>
                </c:pt>
                <c:pt idx="8">
                  <c:v>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E58-41FC-A14D-03D92318E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483008"/>
        <c:axId val="159484544"/>
      </c:barChart>
      <c:catAx>
        <c:axId val="1594830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ro-RO"/>
          </a:p>
        </c:txPr>
        <c:crossAx val="159484544"/>
        <c:crosses val="autoZero"/>
        <c:auto val="1"/>
        <c:lblAlgn val="ctr"/>
        <c:lblOffset val="100"/>
        <c:noMultiLvlLbl val="0"/>
      </c:catAx>
      <c:valAx>
        <c:axId val="1594845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5948300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</a:t>
            </a:r>
            <a:r>
              <a:rPr lang="ro-RO" sz="1200" baseline="0">
                <a:latin typeface="Arial Narrow" panose="020B0606020202030204" pitchFamily="34" charset="0"/>
              </a:rPr>
              <a:t> locurilor de muncă vacante pe grupe majore de ocupaţii (ISCO-08)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aseline="0">
                <a:latin typeface="Arial Narrow" panose="020B0606020202030204" pitchFamily="34" charset="0"/>
              </a:rPr>
              <a:t>Regiunea Vest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'Locuri de munca vacante ISCO'!$C$5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'Locuri de munca vacante ISCO'!$B$87:$B$95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ISCO'!$C$87:$C$95</c:f>
              <c:numCache>
                <c:formatCode>General</c:formatCode>
                <c:ptCount val="9"/>
                <c:pt idx="0">
                  <c:v>50</c:v>
                </c:pt>
                <c:pt idx="1">
                  <c:v>341</c:v>
                </c:pt>
                <c:pt idx="2">
                  <c:v>178</c:v>
                </c:pt>
                <c:pt idx="3">
                  <c:v>364</c:v>
                </c:pt>
                <c:pt idx="4">
                  <c:v>342</c:v>
                </c:pt>
                <c:pt idx="5">
                  <c:v>7</c:v>
                </c:pt>
                <c:pt idx="6">
                  <c:v>631</c:v>
                </c:pt>
                <c:pt idx="7">
                  <c:v>705</c:v>
                </c:pt>
                <c:pt idx="8">
                  <c:v>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67-4A92-B6AB-4C4E20E32452}"/>
            </c:ext>
          </c:extLst>
        </c:ser>
        <c:ser>
          <c:idx val="1"/>
          <c:order val="1"/>
          <c:tx>
            <c:strRef>
              <c:f>'Locuri de munca vacante ISCO'!$D$5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'Locuri de munca vacante ISCO'!$B$87:$B$95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ISCO'!$D$87:$D$95</c:f>
              <c:numCache>
                <c:formatCode>General</c:formatCode>
                <c:ptCount val="9"/>
                <c:pt idx="0">
                  <c:v>75</c:v>
                </c:pt>
                <c:pt idx="1">
                  <c:v>417</c:v>
                </c:pt>
                <c:pt idx="2">
                  <c:v>186</c:v>
                </c:pt>
                <c:pt idx="3">
                  <c:v>341</c:v>
                </c:pt>
                <c:pt idx="4">
                  <c:v>309</c:v>
                </c:pt>
                <c:pt idx="5">
                  <c:v>5</c:v>
                </c:pt>
                <c:pt idx="6">
                  <c:v>360</c:v>
                </c:pt>
                <c:pt idx="7">
                  <c:v>519</c:v>
                </c:pt>
                <c:pt idx="8">
                  <c:v>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67-4A92-B6AB-4C4E20E32452}"/>
            </c:ext>
          </c:extLst>
        </c:ser>
        <c:ser>
          <c:idx val="2"/>
          <c:order val="2"/>
          <c:tx>
            <c:strRef>
              <c:f>'Locuri de munca vacante ISCO'!$E$5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'Locuri de munca vacante ISCO'!$B$87:$B$95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ISCO'!$E$87:$E$95</c:f>
              <c:numCache>
                <c:formatCode>General</c:formatCode>
                <c:ptCount val="9"/>
                <c:pt idx="0">
                  <c:v>83</c:v>
                </c:pt>
                <c:pt idx="1">
                  <c:v>1283</c:v>
                </c:pt>
                <c:pt idx="2">
                  <c:v>272</c:v>
                </c:pt>
                <c:pt idx="3">
                  <c:v>424</c:v>
                </c:pt>
                <c:pt idx="4">
                  <c:v>428</c:v>
                </c:pt>
                <c:pt idx="5">
                  <c:v>3</c:v>
                </c:pt>
                <c:pt idx="6">
                  <c:v>493</c:v>
                </c:pt>
                <c:pt idx="7">
                  <c:v>629</c:v>
                </c:pt>
                <c:pt idx="8">
                  <c:v>1010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67-4A92-B6AB-4C4E20E32452}"/>
            </c:ext>
          </c:extLst>
        </c:ser>
        <c:ser>
          <c:idx val="3"/>
          <c:order val="3"/>
          <c:tx>
            <c:strRef>
              <c:f>'Locuri de munca vacante ISCO'!$F$5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'Locuri de munca vacante ISCO'!$B$87:$B$95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ISCO'!$F$87:$F$95</c:f>
              <c:numCache>
                <c:formatCode>General</c:formatCode>
                <c:ptCount val="9"/>
                <c:pt idx="0">
                  <c:v>159</c:v>
                </c:pt>
                <c:pt idx="1">
                  <c:v>2189</c:v>
                </c:pt>
                <c:pt idx="2">
                  <c:v>467</c:v>
                </c:pt>
                <c:pt idx="3">
                  <c:v>455</c:v>
                </c:pt>
                <c:pt idx="4">
                  <c:v>555</c:v>
                </c:pt>
                <c:pt idx="5">
                  <c:v>4</c:v>
                </c:pt>
                <c:pt idx="6">
                  <c:v>833</c:v>
                </c:pt>
                <c:pt idx="7">
                  <c:v>777</c:v>
                </c:pt>
                <c:pt idx="8">
                  <c:v>1298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167-4A92-B6AB-4C4E20E32452}"/>
            </c:ext>
          </c:extLst>
        </c:ser>
        <c:ser>
          <c:idx val="4"/>
          <c:order val="4"/>
          <c:tx>
            <c:strRef>
              <c:f>'Locuri de munca vacante ISCO'!$G$5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'Locuri de munca vacante ISCO'!$B$87:$B$95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ISCO'!$G$87:$G$95</c:f>
              <c:numCache>
                <c:formatCode>General</c:formatCode>
                <c:ptCount val="9"/>
                <c:pt idx="0">
                  <c:v>174</c:v>
                </c:pt>
                <c:pt idx="1">
                  <c:v>2504</c:v>
                </c:pt>
                <c:pt idx="2">
                  <c:v>525</c:v>
                </c:pt>
                <c:pt idx="3">
                  <c:v>512</c:v>
                </c:pt>
                <c:pt idx="4">
                  <c:v>763</c:v>
                </c:pt>
                <c:pt idx="5">
                  <c:v>11</c:v>
                </c:pt>
                <c:pt idx="6">
                  <c:v>965</c:v>
                </c:pt>
                <c:pt idx="7">
                  <c:v>1065</c:v>
                </c:pt>
                <c:pt idx="8">
                  <c:v>1715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167-4A92-B6AB-4C4E20E32452}"/>
            </c:ext>
          </c:extLst>
        </c:ser>
        <c:ser>
          <c:idx val="5"/>
          <c:order val="5"/>
          <c:tx>
            <c:strRef>
              <c:f>'Locuri de munca vacante ISCO'!$H$5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'Locuri de munca vacante ISCO'!$B$87:$B$95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ISCO'!$H$87:$H$95</c:f>
              <c:numCache>
                <c:formatCode>General</c:formatCode>
                <c:ptCount val="9"/>
                <c:pt idx="0">
                  <c:v>288</c:v>
                </c:pt>
                <c:pt idx="1">
                  <c:v>2273</c:v>
                </c:pt>
                <c:pt idx="2">
                  <c:v>637</c:v>
                </c:pt>
                <c:pt idx="3">
                  <c:v>577</c:v>
                </c:pt>
                <c:pt idx="4">
                  <c:v>1251</c:v>
                </c:pt>
                <c:pt idx="5">
                  <c:v>4</c:v>
                </c:pt>
                <c:pt idx="6">
                  <c:v>1177</c:v>
                </c:pt>
                <c:pt idx="7">
                  <c:v>1114</c:v>
                </c:pt>
                <c:pt idx="8">
                  <c:v>1539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167-4A92-B6AB-4C4E20E32452}"/>
            </c:ext>
          </c:extLst>
        </c:ser>
        <c:ser>
          <c:idx val="6"/>
          <c:order val="6"/>
          <c:tx>
            <c:strRef>
              <c:f>'Locuri de munca vacante ISCO'!$I$5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'Locuri de munca vacante ISCO'!$B$87:$B$95</c:f>
              <c:strCache>
                <c:ptCount val="9"/>
                <c:pt idx="0">
                  <c:v>Membri ai corpului legislativ, ai executivului, inalti conducatori ai administratiei publice, conducatori si functionari superiori</c:v>
                </c:pt>
                <c:pt idx="1">
                  <c:v>Specialisti in diverse domenii de activitate</c:v>
                </c:pt>
                <c:pt idx="2">
                  <c:v>Tehnicieni si alti specialisti din domeniul tehnic</c:v>
                </c:pt>
                <c:pt idx="3">
                  <c:v>Functionari administrativi</c:v>
                </c:pt>
                <c:pt idx="4">
                  <c:v>Lucratori in domeniul serviciilor</c:v>
                </c:pt>
                <c:pt idx="5">
                  <c:v>Lucratori calificati in agricultura, silvicultura si pescuit</c:v>
                </c:pt>
                <c:pt idx="6">
                  <c:v>Muncitori calificati si asimilati</c:v>
                </c:pt>
                <c:pt idx="7">
                  <c:v>Operatori la instalatii si masini; asamblori de masini si echipamente</c:v>
                </c:pt>
                <c:pt idx="8">
                  <c:v>Muncitori necalificati</c:v>
                </c:pt>
              </c:strCache>
            </c:strRef>
          </c:cat>
          <c:val>
            <c:numRef>
              <c:f>'Locuri de munca vacante ISCO'!$I$87:$I$95</c:f>
              <c:numCache>
                <c:formatCode>General</c:formatCode>
                <c:ptCount val="9"/>
                <c:pt idx="0">
                  <c:v>218</c:v>
                </c:pt>
                <c:pt idx="1">
                  <c:v>2603</c:v>
                </c:pt>
                <c:pt idx="2">
                  <c:v>675</c:v>
                </c:pt>
                <c:pt idx="3">
                  <c:v>638</c:v>
                </c:pt>
                <c:pt idx="4">
                  <c:v>868</c:v>
                </c:pt>
                <c:pt idx="5">
                  <c:v>15</c:v>
                </c:pt>
                <c:pt idx="6">
                  <c:v>1256</c:v>
                </c:pt>
                <c:pt idx="7">
                  <c:v>1146</c:v>
                </c:pt>
                <c:pt idx="8">
                  <c:v>1204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167-4A92-B6AB-4C4E20E324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539584"/>
        <c:axId val="159541120"/>
      </c:barChart>
      <c:catAx>
        <c:axId val="1595395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ro-RO"/>
          </a:p>
        </c:txPr>
        <c:crossAx val="159541120"/>
        <c:crosses val="autoZero"/>
        <c:auto val="1"/>
        <c:lblAlgn val="ctr"/>
        <c:lblOffset val="100"/>
        <c:noMultiLvlLbl val="0"/>
      </c:catAx>
      <c:valAx>
        <c:axId val="1595411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5953958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Structura locurilor de muncă vacante în anul 2017,</a:t>
            </a:r>
            <a:r>
              <a:rPr lang="ro-RO" sz="1200" baseline="0">
                <a:latin typeface="Arial Narrow" panose="020B0606020202030204" pitchFamily="34" charset="0"/>
              </a:rPr>
              <a:t> 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aseline="0">
                <a:latin typeface="Arial Narrow" panose="020B0606020202030204" pitchFamily="34" charset="0"/>
              </a:rPr>
              <a:t>în Regiunea Centru</a:t>
            </a:r>
            <a:endParaRPr lang="vi-VN" sz="1200"/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46265722161074"/>
          <c:y val="0.28572117081855997"/>
          <c:w val="0.76747325939096334"/>
          <c:h val="0.62169605992233423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1-8923-4A6B-A230-2FBC8966D1E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('Locuri de munca vacante CAEN '!$B$46,'Locuri de munca vacante CAEN '!$B$48,'Locuri de munca vacante CAEN '!$B$50:$B$56,'Locuri de munca vacante CAEN '!$B$58:$B$63)</c:f>
              <c:strCache>
                <c:ptCount val="15"/>
                <c:pt idx="0">
                  <c:v>A</c:v>
                </c:pt>
                <c:pt idx="1">
                  <c:v>C</c:v>
                </c:pt>
                <c:pt idx="2">
                  <c:v>E </c:v>
                </c:pt>
                <c:pt idx="3">
                  <c:v>F</c:v>
                </c:pt>
                <c:pt idx="4">
                  <c:v>G </c:v>
                </c:pt>
                <c:pt idx="5">
                  <c:v>H </c:v>
                </c:pt>
                <c:pt idx="6">
                  <c:v>I</c:v>
                </c:pt>
                <c:pt idx="7">
                  <c:v>J </c:v>
                </c:pt>
                <c:pt idx="8">
                  <c:v>K </c:v>
                </c:pt>
                <c:pt idx="9">
                  <c:v>M </c:v>
                </c:pt>
                <c:pt idx="10">
                  <c:v>N </c:v>
                </c:pt>
                <c:pt idx="11">
                  <c:v>O</c:v>
                </c:pt>
                <c:pt idx="12">
                  <c:v>P </c:v>
                </c:pt>
                <c:pt idx="13">
                  <c:v>Q </c:v>
                </c:pt>
                <c:pt idx="14">
                  <c:v>R </c:v>
                </c:pt>
              </c:strCache>
            </c:strRef>
          </c:cat>
          <c:val>
            <c:numRef>
              <c:f>('Locuri de munca vacante CAEN '!$L$46,'Locuri de munca vacante CAEN '!$L$48,'Locuri de munca vacante CAEN '!$L$50:$L$56,'Locuri de munca vacante CAEN '!$L$58:$L$63)</c:f>
              <c:numCache>
                <c:formatCode>General</c:formatCode>
                <c:ptCount val="15"/>
                <c:pt idx="0">
                  <c:v>91</c:v>
                </c:pt>
                <c:pt idx="1">
                  <c:v>2642</c:v>
                </c:pt>
                <c:pt idx="2">
                  <c:v>125</c:v>
                </c:pt>
                <c:pt idx="3">
                  <c:v>227</c:v>
                </c:pt>
                <c:pt idx="4">
                  <c:v>439</c:v>
                </c:pt>
                <c:pt idx="5">
                  <c:v>462</c:v>
                </c:pt>
                <c:pt idx="6">
                  <c:v>74</c:v>
                </c:pt>
                <c:pt idx="7">
                  <c:v>82</c:v>
                </c:pt>
                <c:pt idx="8">
                  <c:v>73</c:v>
                </c:pt>
                <c:pt idx="9">
                  <c:v>98</c:v>
                </c:pt>
                <c:pt idx="10">
                  <c:v>232</c:v>
                </c:pt>
                <c:pt idx="11">
                  <c:v>610</c:v>
                </c:pt>
                <c:pt idx="12">
                  <c:v>176</c:v>
                </c:pt>
                <c:pt idx="13">
                  <c:v>624</c:v>
                </c:pt>
                <c:pt idx="14">
                  <c:v>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23-4A6B-A230-2FBC8966D1E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ro-RO" sz="1200"/>
              <a:t>Rata medie anuală şi numărul mediu anual al locurilor de muncă vacante, pe grupe</a:t>
            </a:r>
            <a:r>
              <a:rPr lang="ro-RO" sz="1200" baseline="0"/>
              <a:t> </a:t>
            </a:r>
            <a:r>
              <a:rPr lang="ro-RO" sz="1200"/>
              <a:t>majore de ocupații,  ‐ diferenţe 2017 vs 2016 ‐</a:t>
            </a:r>
          </a:p>
        </c:rich>
      </c:tx>
      <c:layout>
        <c:manualLayout>
          <c:xMode val="edge"/>
          <c:yMode val="edge"/>
          <c:x val="0.10170822397200351"/>
          <c:y val="1.11381769786160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ro-RO"/>
        </a:p>
      </c:txPr>
    </c:title>
    <c:autoTitleDeleted val="0"/>
    <c:plotArea>
      <c:layout>
        <c:manualLayout>
          <c:layoutTarget val="inner"/>
          <c:xMode val="edge"/>
          <c:yMode val="edge"/>
          <c:x val="8.6900481189851275E-2"/>
          <c:y val="0.14529751868604593"/>
          <c:w val="0.83262948381452317"/>
          <c:h val="0.657286626075173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'Locuri de munca vacante ISCO'!$B$194</c:f>
              <c:strCache>
                <c:ptCount val="1"/>
                <c:pt idx="0">
                  <c:v>Numar mediu anual locuri de munca vacante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'Locuri de munca vacante ISCO'!$A$195:$A$203</c:f>
              <c:strCache>
                <c:ptCount val="9"/>
                <c:pt idx="0">
                  <c:v>GM1</c:v>
                </c:pt>
                <c:pt idx="1">
                  <c:v>GM2</c:v>
                </c:pt>
                <c:pt idx="2">
                  <c:v>GM3</c:v>
                </c:pt>
                <c:pt idx="3">
                  <c:v>GM4</c:v>
                </c:pt>
                <c:pt idx="4">
                  <c:v>GM5</c:v>
                </c:pt>
                <c:pt idx="5">
                  <c:v>GM6</c:v>
                </c:pt>
                <c:pt idx="6">
                  <c:v>GM7</c:v>
                </c:pt>
                <c:pt idx="7">
                  <c:v>GM8</c:v>
                </c:pt>
                <c:pt idx="8">
                  <c:v>GM9</c:v>
                </c:pt>
              </c:strCache>
            </c:strRef>
          </c:cat>
          <c:val>
            <c:numRef>
              <c:f>'Locuri de munca vacante ISCO'!$B$195:$B$203</c:f>
              <c:numCache>
                <c:formatCode>General</c:formatCode>
                <c:ptCount val="9"/>
                <c:pt idx="0">
                  <c:v>7</c:v>
                </c:pt>
                <c:pt idx="1">
                  <c:v>-248</c:v>
                </c:pt>
                <c:pt idx="2">
                  <c:v>-14</c:v>
                </c:pt>
                <c:pt idx="3">
                  <c:v>-20</c:v>
                </c:pt>
                <c:pt idx="4">
                  <c:v>122</c:v>
                </c:pt>
                <c:pt idx="5">
                  <c:v>1</c:v>
                </c:pt>
                <c:pt idx="6">
                  <c:v>98</c:v>
                </c:pt>
                <c:pt idx="7">
                  <c:v>-716</c:v>
                </c:pt>
                <c:pt idx="8">
                  <c:v>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52-4BC6-8E3C-DBDA89A5C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4478624"/>
        <c:axId val="369368864"/>
      </c:barChart>
      <c:lineChart>
        <c:grouping val="stacked"/>
        <c:varyColors val="0"/>
        <c:ser>
          <c:idx val="1"/>
          <c:order val="1"/>
          <c:tx>
            <c:strRef>
              <c:f>'Locuri de munca vacante ISCO'!$C$194</c:f>
              <c:strCache>
                <c:ptCount val="1"/>
                <c:pt idx="0">
                  <c:v>Rata locurilor de munca vacante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'Locuri de munca vacante ISCO'!$A$195:$A$203</c:f>
              <c:strCache>
                <c:ptCount val="9"/>
                <c:pt idx="0">
                  <c:v>GM1</c:v>
                </c:pt>
                <c:pt idx="1">
                  <c:v>GM2</c:v>
                </c:pt>
                <c:pt idx="2">
                  <c:v>GM3</c:v>
                </c:pt>
                <c:pt idx="3">
                  <c:v>GM4</c:v>
                </c:pt>
                <c:pt idx="4">
                  <c:v>GM5</c:v>
                </c:pt>
                <c:pt idx="5">
                  <c:v>GM6</c:v>
                </c:pt>
                <c:pt idx="6">
                  <c:v>GM7</c:v>
                </c:pt>
                <c:pt idx="7">
                  <c:v>GM8</c:v>
                </c:pt>
                <c:pt idx="8">
                  <c:v>GM9</c:v>
                </c:pt>
              </c:strCache>
            </c:strRef>
          </c:cat>
          <c:val>
            <c:numRef>
              <c:f>'Locuri de munca vacante ISCO'!$C$195:$C$203</c:f>
              <c:numCache>
                <c:formatCode>General</c:formatCode>
                <c:ptCount val="9"/>
                <c:pt idx="0">
                  <c:v>-2.9999999999999916E-2</c:v>
                </c:pt>
                <c:pt idx="1">
                  <c:v>-0.27</c:v>
                </c:pt>
                <c:pt idx="2">
                  <c:v>-3.0000000000000027E-2</c:v>
                </c:pt>
                <c:pt idx="3">
                  <c:v>-0.14000000000000001</c:v>
                </c:pt>
                <c:pt idx="4">
                  <c:v>0.10999999999999988</c:v>
                </c:pt>
                <c:pt idx="5">
                  <c:v>4.0000000000000036E-2</c:v>
                </c:pt>
                <c:pt idx="6">
                  <c:v>0.10000000000000009</c:v>
                </c:pt>
                <c:pt idx="7">
                  <c:v>-0.92999999999999972</c:v>
                </c:pt>
                <c:pt idx="8">
                  <c:v>0.18000000000000016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52-4BC6-8E3C-DBDA89A5C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0738704"/>
        <c:axId val="297358784"/>
      </c:lineChart>
      <c:catAx>
        <c:axId val="424478624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low"/>
        <c:spPr>
          <a:noFill/>
          <a:ln w="12700" cap="flat" cmpd="sng" algn="ctr">
            <a:solidFill>
              <a:srgbClr val="00206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ro-RO"/>
          </a:p>
        </c:txPr>
        <c:crossAx val="369368864"/>
        <c:crosses val="autoZero"/>
        <c:auto val="1"/>
        <c:lblAlgn val="ctr"/>
        <c:lblOffset val="0"/>
        <c:tickMarkSkip val="100"/>
        <c:noMultiLvlLbl val="0"/>
      </c:catAx>
      <c:valAx>
        <c:axId val="36936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ro-RO"/>
          </a:p>
        </c:txPr>
        <c:crossAx val="424478624"/>
        <c:crosses val="autoZero"/>
        <c:crossBetween val="between"/>
      </c:valAx>
      <c:valAx>
        <c:axId val="29735878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ro-RO"/>
          </a:p>
        </c:txPr>
        <c:crossAx val="570738704"/>
        <c:crosses val="max"/>
        <c:crossBetween val="between"/>
      </c:valAx>
      <c:catAx>
        <c:axId val="570738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73587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8184601924759454E-3"/>
          <c:y val="0.87397678961781566"/>
          <c:w val="0.98880730533683292"/>
          <c:h val="9.36159389943629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o-RO"/>
              <a:t>Rata medie anuală şi numărul mediu anual al locurilor de muncă vacante, pe regiuni de dezvoltare, ‐ diferenţe 2017 vs 2016 ‐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2374211044123596E-2"/>
          <c:y val="0.20770178928554692"/>
          <c:w val="0.91622460768738356"/>
          <c:h val="0.6366983523845464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'Locuri de munca vacante ISCO'!$A$232</c:f>
              <c:strCache>
                <c:ptCount val="1"/>
                <c:pt idx="0">
                  <c:v>Numărul  mediu  anual  al locurilor  de  muncă  vacante 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'Locuri de munca vacante ISCO'!$B$230:$I$230</c:f>
              <c:strCache>
                <c:ptCount val="8"/>
                <c:pt idx="0">
                  <c:v>Nord-Vest</c:v>
                </c:pt>
                <c:pt idx="1">
                  <c:v>Centru</c:v>
                </c:pt>
                <c:pt idx="2">
                  <c:v>Nord-Est</c:v>
                </c:pt>
                <c:pt idx="3">
                  <c:v>Sud-Est</c:v>
                </c:pt>
                <c:pt idx="4">
                  <c:v>Sud Muntenia</c:v>
                </c:pt>
                <c:pt idx="5">
                  <c:v>București-Ilfov</c:v>
                </c:pt>
                <c:pt idx="6">
                  <c:v>Sud Vest Oltenia</c:v>
                </c:pt>
                <c:pt idx="7">
                  <c:v>Vest</c:v>
                </c:pt>
              </c:strCache>
            </c:strRef>
          </c:cat>
          <c:val>
            <c:numRef>
              <c:f>'Locuri de munca vacante ISCO'!$B$232:$I$232</c:f>
              <c:numCache>
                <c:formatCode>0</c:formatCode>
                <c:ptCount val="8"/>
                <c:pt idx="0">
                  <c:v>636</c:v>
                </c:pt>
                <c:pt idx="1">
                  <c:v>-133</c:v>
                </c:pt>
                <c:pt idx="2">
                  <c:v>-61</c:v>
                </c:pt>
                <c:pt idx="3">
                  <c:v>-192</c:v>
                </c:pt>
                <c:pt idx="4">
                  <c:v>-574</c:v>
                </c:pt>
                <c:pt idx="5">
                  <c:v>279</c:v>
                </c:pt>
                <c:pt idx="6">
                  <c:v>516</c:v>
                </c:pt>
                <c:pt idx="7">
                  <c:v>-237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02-41B7-BB9B-3B0DFA2D7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5275535"/>
        <c:axId val="1"/>
      </c:barChart>
      <c:lineChart>
        <c:grouping val="standard"/>
        <c:varyColors val="0"/>
        <c:ser>
          <c:idx val="0"/>
          <c:order val="1"/>
          <c:tx>
            <c:strRef>
              <c:f>'Locuri de munca vacante ISCO'!$A$231</c:f>
              <c:strCache>
                <c:ptCount val="1"/>
                <c:pt idx="0">
                  <c:v>Rata  medie  anuală  a  locurilor  de muncă vacante 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[1]graphs!$B$130:$I$130</c:f>
              <c:strCache>
                <c:ptCount val="8"/>
                <c:pt idx="0">
                  <c:v>NV</c:v>
                </c:pt>
                <c:pt idx="1">
                  <c:v>C</c:v>
                </c:pt>
                <c:pt idx="2">
                  <c:v>NE</c:v>
                </c:pt>
                <c:pt idx="3">
                  <c:v>SE</c:v>
                </c:pt>
                <c:pt idx="4">
                  <c:v>S</c:v>
                </c:pt>
                <c:pt idx="5">
                  <c:v>B</c:v>
                </c:pt>
                <c:pt idx="6">
                  <c:v>SV</c:v>
                </c:pt>
                <c:pt idx="7">
                  <c:v>V</c:v>
                </c:pt>
              </c:strCache>
            </c:strRef>
          </c:cat>
          <c:val>
            <c:numRef>
              <c:f>'Locuri de munca vacante ISCO'!$B$231:$I$231</c:f>
              <c:numCache>
                <c:formatCode>0.00</c:formatCode>
                <c:ptCount val="8"/>
                <c:pt idx="0">
                  <c:v>4.9999999999999822E-2</c:v>
                </c:pt>
                <c:pt idx="1">
                  <c:v>-5.0000000000000044E-2</c:v>
                </c:pt>
                <c:pt idx="2">
                  <c:v>-5.0000000000000044E-2</c:v>
                </c:pt>
                <c:pt idx="3">
                  <c:v>-6.9999999999999951E-2</c:v>
                </c:pt>
                <c:pt idx="4">
                  <c:v>-0.14999999999999991</c:v>
                </c:pt>
                <c:pt idx="5">
                  <c:v>-5.0000000000000044E-2</c:v>
                </c:pt>
                <c:pt idx="6">
                  <c:v>0.12</c:v>
                </c:pt>
                <c:pt idx="7">
                  <c:v>-9.000000000000008E-2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02-41B7-BB9B-3B0DFA2D7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4452755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ro-RO"/>
                  <a:t>Rata  medie  anuală  a  locurilor  de muncă vacante pp*)</a:t>
                </a:r>
              </a:p>
            </c:rich>
          </c:tx>
          <c:layout>
            <c:manualLayout>
              <c:xMode val="edge"/>
              <c:yMode val="edge"/>
              <c:x val="0.66028471673613187"/>
              <c:y val="0.152045301573204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800"/>
          <c:min val="-600"/>
        </c:scaling>
        <c:delete val="0"/>
        <c:axPos val="l"/>
        <c:title>
          <c:tx>
            <c:rich>
              <a:bodyPr rot="0" vert="horz"/>
              <a:lstStyle/>
              <a:p>
                <a:pPr algn="l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ro-RO"/>
                  <a:t>Numărul  mediu  anual  al locurilor  de  muncă  vacant</a:t>
                </a:r>
              </a:p>
            </c:rich>
          </c:tx>
          <c:layout>
            <c:manualLayout>
              <c:xMode val="edge"/>
              <c:yMode val="edge"/>
              <c:x val="4.2699792058260008E-2"/>
              <c:y val="0.1362178240498029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1445275535"/>
        <c:crosses val="autoZero"/>
        <c:crossBetween val="between"/>
        <c:majorUnit val="200"/>
        <c:minorUnit val="1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At val="0.02"/>
        <c:auto val="0"/>
        <c:lblAlgn val="ctr"/>
        <c:lblOffset val="100"/>
        <c:noMultiLvlLbl val="0"/>
      </c:catAx>
      <c:valAx>
        <c:axId val="4"/>
        <c:scaling>
          <c:orientation val="minMax"/>
          <c:max val="0.25"/>
          <c:min val="-0.25"/>
        </c:scaling>
        <c:delete val="0"/>
        <c:axPos val="r"/>
        <c:numFmt formatCode="0.0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3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1.8832982686277155E-2"/>
          <c:y val="0.92387317504602051"/>
          <c:w val="0.87385039664325992"/>
          <c:h val="5.629334758344927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ro-RO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Structura locurilor de muncă vacante în anul 2016, </a:t>
            </a:r>
            <a:endParaRPr lang="ro-RO" sz="1200">
              <a:effectLst/>
              <a:latin typeface="Arial Narrow" panose="020B0606020202030204" pitchFamily="34" charset="0"/>
            </a:endParaRP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în Regiunea Nord - Est</a:t>
            </a:r>
            <a:endParaRPr lang="ro-RO" sz="1200">
              <a:effectLst/>
              <a:latin typeface="Arial Narrow" panose="020B0606020202030204" pitchFamily="34" charset="0"/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072166612084881"/>
          <c:y val="0.26738235192069099"/>
          <c:w val="0.76409012164618662"/>
          <c:h val="0.61704358802657"/>
        </c:manualLayout>
      </c:layout>
      <c:pie3DChart>
        <c:varyColors val="1"/>
        <c:ser>
          <c:idx val="0"/>
          <c:order val="0"/>
          <c:explosion val="25"/>
          <c:dPt>
            <c:idx val="2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1-6CEC-49FD-B4A4-92DC8E5365DC}"/>
              </c:ext>
            </c:extLst>
          </c:dPt>
          <c:dLbls>
            <c:dLbl>
              <c:idx val="16"/>
              <c:layout>
                <c:manualLayout>
                  <c:x val="-0.12868714195535685"/>
                  <c:y val="7.3343031534547918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EC-49FD-B4A4-92DC8E5365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('Locuri de munca vacante CAEN '!$B$66:$B$68,'Locuri de munca vacante CAEN '!$B$70:$B$76,'Locuri de munca vacante CAEN '!$B$78:$B$83)</c:f>
              <c:strCache>
                <c:ptCount val="1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E </c:v>
                </c:pt>
                <c:pt idx="4">
                  <c:v>F</c:v>
                </c:pt>
                <c:pt idx="5">
                  <c:v>G </c:v>
                </c:pt>
                <c:pt idx="6">
                  <c:v>H </c:v>
                </c:pt>
                <c:pt idx="7">
                  <c:v>I</c:v>
                </c:pt>
                <c:pt idx="8">
                  <c:v>J </c:v>
                </c:pt>
                <c:pt idx="9">
                  <c:v>K </c:v>
                </c:pt>
                <c:pt idx="10">
                  <c:v>M </c:v>
                </c:pt>
                <c:pt idx="11">
                  <c:v>N </c:v>
                </c:pt>
                <c:pt idx="12">
                  <c:v>O</c:v>
                </c:pt>
                <c:pt idx="13">
                  <c:v>P </c:v>
                </c:pt>
                <c:pt idx="14">
                  <c:v>Q </c:v>
                </c:pt>
                <c:pt idx="15">
                  <c:v>R </c:v>
                </c:pt>
              </c:strCache>
            </c:strRef>
          </c:cat>
          <c:val>
            <c:numRef>
              <c:f>('Locuri de munca vacante CAEN '!$K$66:$K$68,'Locuri de munca vacante CAEN '!$K$70:$K$76,'Locuri de munca vacante CAEN '!$K$78:$K$83)</c:f>
              <c:numCache>
                <c:formatCode>General</c:formatCode>
                <c:ptCount val="16"/>
                <c:pt idx="0">
                  <c:v>128</c:v>
                </c:pt>
                <c:pt idx="1">
                  <c:v>51</c:v>
                </c:pt>
                <c:pt idx="2">
                  <c:v>1158</c:v>
                </c:pt>
                <c:pt idx="3">
                  <c:v>100</c:v>
                </c:pt>
                <c:pt idx="4">
                  <c:v>311</c:v>
                </c:pt>
                <c:pt idx="5">
                  <c:v>455</c:v>
                </c:pt>
                <c:pt idx="6">
                  <c:v>104</c:v>
                </c:pt>
                <c:pt idx="7">
                  <c:v>75</c:v>
                </c:pt>
                <c:pt idx="8">
                  <c:v>93</c:v>
                </c:pt>
                <c:pt idx="9">
                  <c:v>81</c:v>
                </c:pt>
                <c:pt idx="10">
                  <c:v>125</c:v>
                </c:pt>
                <c:pt idx="11">
                  <c:v>216</c:v>
                </c:pt>
                <c:pt idx="12">
                  <c:v>799</c:v>
                </c:pt>
                <c:pt idx="13">
                  <c:v>331</c:v>
                </c:pt>
                <c:pt idx="14">
                  <c:v>1402</c:v>
                </c:pt>
                <c:pt idx="15">
                  <c:v>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EC-49FD-B4A4-92DC8E5365D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Structura locurilor de muncă vacante în anul 2017, </a:t>
            </a:r>
            <a:endParaRPr lang="ro-RO" sz="1200">
              <a:effectLst/>
              <a:latin typeface="Arial Narrow" panose="020B0606020202030204" pitchFamily="34" charset="0"/>
            </a:endParaRP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în Regiunea Sud - Est</a:t>
            </a:r>
            <a:endParaRPr lang="ro-RO" sz="1200">
              <a:effectLst/>
              <a:latin typeface="Arial Narrow" panose="020B0606020202030204" pitchFamily="34" charset="0"/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876953106493458"/>
          <c:y val="0.29519228899806332"/>
          <c:w val="0.69449463221429453"/>
          <c:h val="0.56361352266864073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1-FCBF-4232-8E92-00B6B3C4B7DF}"/>
              </c:ext>
            </c:extLst>
          </c:dPt>
          <c:dLbls>
            <c:dLbl>
              <c:idx val="0"/>
              <c:layout>
                <c:manualLayout>
                  <c:x val="4.8320494234249597E-2"/>
                  <c:y val="-3.290785233042450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CBF-4232-8E92-00B6B3C4B7DF}"/>
                </c:ext>
              </c:extLst>
            </c:dLbl>
            <c:dLbl>
              <c:idx val="1"/>
              <c:layout>
                <c:manualLayout>
                  <c:x val="-0.12236012014743644"/>
                  <c:y val="5.539657970104164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BF-4232-8E92-00B6B3C4B7DF}"/>
                </c:ext>
              </c:extLst>
            </c:dLbl>
            <c:dLbl>
              <c:idx val="2"/>
              <c:layout>
                <c:manualLayout>
                  <c:x val="5.1332707960241433E-2"/>
                  <c:y val="-0.1719029993045741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CBF-4232-8E92-00B6B3C4B7DF}"/>
                </c:ext>
              </c:extLst>
            </c:dLbl>
            <c:dLbl>
              <c:idx val="3"/>
              <c:layout>
                <c:manualLayout>
                  <c:x val="2.8126060054767522E-2"/>
                  <c:y val="-2.682848404633181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CBF-4232-8E92-00B6B3C4B7DF}"/>
                </c:ext>
              </c:extLst>
            </c:dLbl>
            <c:dLbl>
              <c:idx val="4"/>
              <c:layout>
                <c:manualLayout>
                  <c:x val="4.020788917630766E-2"/>
                  <c:y val="-4.243862679558217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CBF-4232-8E92-00B6B3C4B7DF}"/>
                </c:ext>
              </c:extLst>
            </c:dLbl>
            <c:dLbl>
              <c:idx val="14"/>
              <c:layout>
                <c:manualLayout>
                  <c:x val="8.8606934061040199E-2"/>
                  <c:y val="5.472777441281378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CBF-4232-8E92-00B6B3C4B7DF}"/>
                </c:ext>
              </c:extLst>
            </c:dLbl>
            <c:dLbl>
              <c:idx val="15"/>
              <c:layout>
                <c:manualLayout>
                  <c:x val="-5.0153026900518302E-2"/>
                  <c:y val="-1.9519782249441042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BF-4232-8E92-00B6B3C4B7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('Locuri de munca vacante CAEN '!$B$86,'Locuri de munca vacante CAEN '!$B$88,'Locuri de munca vacante CAEN '!$B$90:$B$104)</c:f>
              <c:strCache>
                <c:ptCount val="17"/>
                <c:pt idx="0">
                  <c:v>A</c:v>
                </c:pt>
                <c:pt idx="1">
                  <c:v>C</c:v>
                </c:pt>
                <c:pt idx="2">
                  <c:v>E </c:v>
                </c:pt>
                <c:pt idx="3">
                  <c:v>F</c:v>
                </c:pt>
                <c:pt idx="4">
                  <c:v>G </c:v>
                </c:pt>
                <c:pt idx="5">
                  <c:v>H </c:v>
                </c:pt>
                <c:pt idx="6">
                  <c:v>I</c:v>
                </c:pt>
                <c:pt idx="7">
                  <c:v>J </c:v>
                </c:pt>
                <c:pt idx="8">
                  <c:v>K </c:v>
                </c:pt>
                <c:pt idx="9">
                  <c:v>L </c:v>
                </c:pt>
                <c:pt idx="10">
                  <c:v>M </c:v>
                </c:pt>
                <c:pt idx="11">
                  <c:v>N </c:v>
                </c:pt>
                <c:pt idx="12">
                  <c:v>O</c:v>
                </c:pt>
                <c:pt idx="13">
                  <c:v>P </c:v>
                </c:pt>
                <c:pt idx="14">
                  <c:v>Q </c:v>
                </c:pt>
                <c:pt idx="15">
                  <c:v>R </c:v>
                </c:pt>
                <c:pt idx="16">
                  <c:v>S </c:v>
                </c:pt>
              </c:strCache>
            </c:strRef>
          </c:cat>
          <c:val>
            <c:numRef>
              <c:f>('Locuri de munca vacante CAEN '!$L$86,'Locuri de munca vacante CAEN '!$L$88,'Locuri de munca vacante CAEN '!$L$90:$L$104)</c:f>
              <c:numCache>
                <c:formatCode>General</c:formatCode>
                <c:ptCount val="17"/>
                <c:pt idx="0">
                  <c:v>92</c:v>
                </c:pt>
                <c:pt idx="1">
                  <c:v>710</c:v>
                </c:pt>
                <c:pt idx="2">
                  <c:v>67</c:v>
                </c:pt>
                <c:pt idx="3">
                  <c:v>45</c:v>
                </c:pt>
                <c:pt idx="4">
                  <c:v>421</c:v>
                </c:pt>
                <c:pt idx="5">
                  <c:v>131</c:v>
                </c:pt>
                <c:pt idx="6">
                  <c:v>101</c:v>
                </c:pt>
                <c:pt idx="7">
                  <c:v>93</c:v>
                </c:pt>
                <c:pt idx="8">
                  <c:v>76</c:v>
                </c:pt>
                <c:pt idx="9">
                  <c:v>32</c:v>
                </c:pt>
                <c:pt idx="10">
                  <c:v>134</c:v>
                </c:pt>
                <c:pt idx="11">
                  <c:v>56</c:v>
                </c:pt>
                <c:pt idx="12">
                  <c:v>747</c:v>
                </c:pt>
                <c:pt idx="13">
                  <c:v>199</c:v>
                </c:pt>
                <c:pt idx="14">
                  <c:v>1199</c:v>
                </c:pt>
                <c:pt idx="15">
                  <c:v>149</c:v>
                </c:pt>
                <c:pt idx="16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CBF-4232-8E92-00B6B3C4B7D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Structura locurilor de muncă vacante în anul 2017, </a:t>
            </a:r>
            <a:endParaRPr lang="ro-RO" sz="1200">
              <a:effectLst/>
              <a:latin typeface="Arial Narrow" panose="020B0606020202030204" pitchFamily="34" charset="0"/>
            </a:endParaRP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în Regiunea Sud Muntenia</a:t>
            </a:r>
            <a:endParaRPr lang="ro-RO" sz="1200">
              <a:effectLst/>
              <a:latin typeface="Arial Narrow" panose="020B0606020202030204" pitchFamily="34" charset="0"/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929912241982407"/>
          <c:y val="0.2844283464566929"/>
          <c:w val="0.69416848210429394"/>
          <c:h val="0.56272425946756666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1-079F-4A3A-8962-2E43B439DD1C}"/>
              </c:ext>
            </c:extLst>
          </c:dPt>
          <c:dLbls>
            <c:dLbl>
              <c:idx val="0"/>
              <c:layout>
                <c:manualLayout>
                  <c:x val="3.9040119985001877E-2"/>
                  <c:y val="1.067416572928383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79F-4A3A-8962-2E43B439DD1C}"/>
                </c:ext>
              </c:extLst>
            </c:dLbl>
            <c:dLbl>
              <c:idx val="1"/>
              <c:layout>
                <c:manualLayout>
                  <c:x val="-0.1285870911705656"/>
                  <c:y val="3.1279790026246722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79F-4A3A-8962-2E43B439DD1C}"/>
                </c:ext>
              </c:extLst>
            </c:dLbl>
            <c:dLbl>
              <c:idx val="2"/>
              <c:layout>
                <c:manualLayout>
                  <c:x val="2.780956177946111E-2"/>
                  <c:y val="9.8471691038620173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79F-4A3A-8962-2E43B439DD1C}"/>
                </c:ext>
              </c:extLst>
            </c:dLbl>
            <c:dLbl>
              <c:idx val="3"/>
              <c:layout>
                <c:manualLayout>
                  <c:x val="-1.3308463024400431E-4"/>
                  <c:y val="1.985301837270341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79F-4A3A-8962-2E43B439DD1C}"/>
                </c:ext>
              </c:extLst>
            </c:dLbl>
            <c:dLbl>
              <c:idx val="4"/>
              <c:layout>
                <c:manualLayout>
                  <c:x val="-7.0458914154718005E-3"/>
                  <c:y val="-2.325909261342332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79F-4A3A-8962-2E43B439DD1C}"/>
                </c:ext>
              </c:extLst>
            </c:dLbl>
            <c:dLbl>
              <c:idx val="11"/>
              <c:layout>
                <c:manualLayout>
                  <c:x val="-8.8687047030513597E-2"/>
                  <c:y val="-3.168653918260217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79F-4A3A-8962-2E43B439DD1C}"/>
                </c:ext>
              </c:extLst>
            </c:dLbl>
            <c:dLbl>
              <c:idx val="12"/>
              <c:layout>
                <c:manualLayout>
                  <c:x val="9.6339887893760121E-2"/>
                  <c:y val="-0.10133423322084739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79F-4A3A-8962-2E43B439DD1C}"/>
                </c:ext>
              </c:extLst>
            </c:dLbl>
            <c:dLbl>
              <c:idx val="14"/>
              <c:layout>
                <c:manualLayout>
                  <c:x val="-3.6001575752398041E-2"/>
                  <c:y val="5.813273340832396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79F-4A3A-8962-2E43B439DD1C}"/>
                </c:ext>
              </c:extLst>
            </c:dLbl>
            <c:dLbl>
              <c:idx val="17"/>
              <c:layout>
                <c:manualLayout>
                  <c:x val="-0.12541204501336067"/>
                  <c:y val="1.7559805024371954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79F-4A3A-8962-2E43B439DD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('Locuri de munca vacante CAEN '!$B$106,'Locuri de munca vacante CAEN '!$B$108,'Locuri de munca vacante CAEN '!$B$110:$B$120,'Locuri de munca vacante CAEN '!$B$122:$B$123)</c:f>
              <c:strCache>
                <c:ptCount val="15"/>
                <c:pt idx="0">
                  <c:v>A</c:v>
                </c:pt>
                <c:pt idx="1">
                  <c:v>C</c:v>
                </c:pt>
                <c:pt idx="2">
                  <c:v>E </c:v>
                </c:pt>
                <c:pt idx="3">
                  <c:v>F</c:v>
                </c:pt>
                <c:pt idx="4">
                  <c:v>G </c:v>
                </c:pt>
                <c:pt idx="5">
                  <c:v>H </c:v>
                </c:pt>
                <c:pt idx="6">
                  <c:v>I</c:v>
                </c:pt>
                <c:pt idx="7">
                  <c:v>J </c:v>
                </c:pt>
                <c:pt idx="8">
                  <c:v>K </c:v>
                </c:pt>
                <c:pt idx="9">
                  <c:v>L </c:v>
                </c:pt>
                <c:pt idx="10">
                  <c:v>M </c:v>
                </c:pt>
                <c:pt idx="11">
                  <c:v>N </c:v>
                </c:pt>
                <c:pt idx="12">
                  <c:v>O</c:v>
                </c:pt>
                <c:pt idx="13">
                  <c:v>Q </c:v>
                </c:pt>
                <c:pt idx="14">
                  <c:v>R </c:v>
                </c:pt>
              </c:strCache>
            </c:strRef>
          </c:cat>
          <c:val>
            <c:numRef>
              <c:f>('Locuri de munca vacante CAEN '!$L$106,'Locuri de munca vacante CAEN '!$L$108,'Locuri de munca vacante CAEN '!$L$110:$L$120,'Locuri de munca vacante CAEN '!$L$122:$L$123)</c:f>
              <c:numCache>
                <c:formatCode>General</c:formatCode>
                <c:ptCount val="15"/>
                <c:pt idx="0">
                  <c:v>117</c:v>
                </c:pt>
                <c:pt idx="1">
                  <c:v>2405</c:v>
                </c:pt>
                <c:pt idx="2">
                  <c:v>116</c:v>
                </c:pt>
                <c:pt idx="3">
                  <c:v>332</c:v>
                </c:pt>
                <c:pt idx="4">
                  <c:v>680</c:v>
                </c:pt>
                <c:pt idx="5">
                  <c:v>440</c:v>
                </c:pt>
                <c:pt idx="6">
                  <c:v>97</c:v>
                </c:pt>
                <c:pt idx="7">
                  <c:v>47</c:v>
                </c:pt>
                <c:pt idx="8">
                  <c:v>105</c:v>
                </c:pt>
                <c:pt idx="9">
                  <c:v>13</c:v>
                </c:pt>
                <c:pt idx="10">
                  <c:v>151</c:v>
                </c:pt>
                <c:pt idx="11">
                  <c:v>90</c:v>
                </c:pt>
                <c:pt idx="12">
                  <c:v>1140</c:v>
                </c:pt>
                <c:pt idx="13">
                  <c:v>1451</c:v>
                </c:pt>
                <c:pt idx="14">
                  <c:v>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79F-4A3A-8962-2E43B439DD1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Structura locurilor de muncă vacante în anul 2017, </a:t>
            </a:r>
            <a:endParaRPr lang="ro-RO" sz="1200">
              <a:effectLst/>
              <a:latin typeface="Arial Narrow" panose="020B0606020202030204" pitchFamily="34" charset="0"/>
            </a:endParaRP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în Regiunea Bucureşti - Ilfov</a:t>
            </a:r>
            <a:endParaRPr lang="ro-RO" sz="1200">
              <a:effectLst/>
              <a:latin typeface="Arial Narrow" panose="020B0606020202030204" pitchFamily="34" charset="0"/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483257630770837"/>
          <c:y val="0.31562785310861929"/>
          <c:w val="0.71104611923509564"/>
          <c:h val="0.57711105596041179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1.3549856900798792E-2"/>
                  <c:y val="-2.4538351044228354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F71-44A1-8943-11D8CFCE3626}"/>
                </c:ext>
              </c:extLst>
            </c:dLbl>
            <c:dLbl>
              <c:idx val="1"/>
              <c:layout>
                <c:manualLayout>
                  <c:x val="6.2959851537545148E-3"/>
                  <c:y val="-5.074566252284367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71-44A1-8943-11D8CFCE3626}"/>
                </c:ext>
              </c:extLst>
            </c:dLbl>
            <c:dLbl>
              <c:idx val="2"/>
              <c:layout>
                <c:manualLayout>
                  <c:x val="1.1548651355289449E-2"/>
                  <c:y val="-7.911317675548435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F71-44A1-8943-11D8CFCE3626}"/>
                </c:ext>
              </c:extLst>
            </c:dLbl>
            <c:dLbl>
              <c:idx val="3"/>
              <c:layout>
                <c:manualLayout>
                  <c:x val="4.46304338539961E-2"/>
                  <c:y val="-1.919033759748512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71-44A1-8943-11D8CFCE3626}"/>
                </c:ext>
              </c:extLst>
            </c:dLbl>
            <c:dLbl>
              <c:idx val="4"/>
              <c:layout>
                <c:manualLayout>
                  <c:x val="1.6633490433948919E-2"/>
                  <c:y val="-4.773232858786634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F71-44A1-8943-11D8CFCE3626}"/>
                </c:ext>
              </c:extLst>
            </c:dLbl>
            <c:dLbl>
              <c:idx val="6"/>
              <c:layout>
                <c:manualLayout>
                  <c:x val="1.4139909726474064E-2"/>
                  <c:y val="7.8683001301055131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71-44A1-8943-11D8CFCE3626}"/>
                </c:ext>
              </c:extLst>
            </c:dLbl>
            <c:dLbl>
              <c:idx val="7"/>
              <c:layout>
                <c:manualLayout>
                  <c:x val="-1.3625891700246331E-2"/>
                  <c:y val="6.754837593724853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71-44A1-8943-11D8CFCE3626}"/>
                </c:ext>
              </c:extLst>
            </c:dLbl>
            <c:dLbl>
              <c:idx val="8"/>
              <c:layout>
                <c:manualLayout>
                  <c:x val="-6.6286018045212704E-3"/>
                  <c:y val="2.729658792650918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71-44A1-8943-11D8CFCE3626}"/>
                </c:ext>
              </c:extLst>
            </c:dLbl>
            <c:dLbl>
              <c:idx val="12"/>
              <c:layout>
                <c:manualLayout>
                  <c:x val="-9.2293526600314198E-3"/>
                  <c:y val="-5.1225473606630115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71-44A1-8943-11D8CFCE3626}"/>
                </c:ext>
              </c:extLst>
            </c:dLbl>
            <c:dLbl>
              <c:idx val="13"/>
              <c:layout>
                <c:manualLayout>
                  <c:x val="-4.1930201762754339E-3"/>
                  <c:y val="-2.87278989839737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71-44A1-8943-11D8CFCE3626}"/>
                </c:ext>
              </c:extLst>
            </c:dLbl>
            <c:dLbl>
              <c:idx val="14"/>
              <c:layout>
                <c:manualLayout>
                  <c:x val="-5.8416938389030532E-2"/>
                  <c:y val="-4.1194564146530398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71-44A1-8943-11D8CFCE3626}"/>
                </c:ext>
              </c:extLst>
            </c:dLbl>
            <c:dLbl>
              <c:idx val="15"/>
              <c:layout>
                <c:manualLayout>
                  <c:x val="-4.7583355877983603E-2"/>
                  <c:y val="-2.4538351044228354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F71-44A1-8943-11D8CFCE36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('Locuri de munca vacante CAEN '!$B$126,'Locuri de munca vacante CAEN '!$B$128,'Locuri de munca vacante CAEN '!$B$130:$B$136,'Locuri de munca vacante CAEN '!$B$138:$B$144)</c:f>
              <c:strCache>
                <c:ptCount val="16"/>
                <c:pt idx="0">
                  <c:v>A</c:v>
                </c:pt>
                <c:pt idx="1">
                  <c:v>C</c:v>
                </c:pt>
                <c:pt idx="2">
                  <c:v>E </c:v>
                </c:pt>
                <c:pt idx="3">
                  <c:v>F</c:v>
                </c:pt>
                <c:pt idx="4">
                  <c:v>G </c:v>
                </c:pt>
                <c:pt idx="5">
                  <c:v>H </c:v>
                </c:pt>
                <c:pt idx="6">
                  <c:v>I</c:v>
                </c:pt>
                <c:pt idx="7">
                  <c:v>J </c:v>
                </c:pt>
                <c:pt idx="8">
                  <c:v>K </c:v>
                </c:pt>
                <c:pt idx="9">
                  <c:v>M </c:v>
                </c:pt>
                <c:pt idx="10">
                  <c:v>N </c:v>
                </c:pt>
                <c:pt idx="11">
                  <c:v>O</c:v>
                </c:pt>
                <c:pt idx="12">
                  <c:v>P </c:v>
                </c:pt>
                <c:pt idx="13">
                  <c:v>Q </c:v>
                </c:pt>
                <c:pt idx="14">
                  <c:v>R </c:v>
                </c:pt>
                <c:pt idx="15">
                  <c:v>S </c:v>
                </c:pt>
              </c:strCache>
            </c:strRef>
          </c:cat>
          <c:val>
            <c:numRef>
              <c:f>('Locuri de munca vacante CAEN '!$L$126,'Locuri de munca vacante CAEN '!$L$128,'Locuri de munca vacante CAEN '!$L$130:$L$136,'Locuri de munca vacante CAEN '!$L$138:$L$144)</c:f>
              <c:numCache>
                <c:formatCode>General</c:formatCode>
                <c:ptCount val="16"/>
                <c:pt idx="0">
                  <c:v>97</c:v>
                </c:pt>
                <c:pt idx="1">
                  <c:v>1136</c:v>
                </c:pt>
                <c:pt idx="2">
                  <c:v>463</c:v>
                </c:pt>
                <c:pt idx="3">
                  <c:v>362</c:v>
                </c:pt>
                <c:pt idx="4">
                  <c:v>1618</c:v>
                </c:pt>
                <c:pt idx="5">
                  <c:v>1051</c:v>
                </c:pt>
                <c:pt idx="6">
                  <c:v>271</c:v>
                </c:pt>
                <c:pt idx="7">
                  <c:v>1092</c:v>
                </c:pt>
                <c:pt idx="8">
                  <c:v>823</c:v>
                </c:pt>
                <c:pt idx="9">
                  <c:v>753</c:v>
                </c:pt>
                <c:pt idx="10">
                  <c:v>1732</c:v>
                </c:pt>
                <c:pt idx="11">
                  <c:v>3459</c:v>
                </c:pt>
                <c:pt idx="12">
                  <c:v>159</c:v>
                </c:pt>
                <c:pt idx="13">
                  <c:v>2505</c:v>
                </c:pt>
                <c:pt idx="14">
                  <c:v>539</c:v>
                </c:pt>
                <c:pt idx="15">
                  <c:v>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F71-44A1-8943-11D8CFCE362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Structura locurilor de muncă vacante în anul 2017, </a:t>
            </a:r>
            <a:endParaRPr lang="ro-RO" sz="1200">
              <a:effectLst/>
              <a:latin typeface="Arial Narrow" panose="020B0606020202030204" pitchFamily="34" charset="0"/>
            </a:endParaRP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în Regiunea Sud - Vest Oltenia</a:t>
            </a:r>
            <a:endParaRPr lang="ro-RO" sz="1200">
              <a:effectLst/>
              <a:latin typeface="Arial Narrow" panose="020B0606020202030204" pitchFamily="34" charset="0"/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154931445843639"/>
          <c:y val="0.26654689715509705"/>
          <c:w val="0.69930810995196002"/>
          <c:h val="0.5685920294445953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1-E603-4D02-9FDE-FDECC4D30838}"/>
              </c:ext>
            </c:extLst>
          </c:dPt>
          <c:dLbls>
            <c:dLbl>
              <c:idx val="0"/>
              <c:layout>
                <c:manualLayout>
                  <c:x val="4.3183338544775768E-2"/>
                  <c:y val="-1.4493015959211996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603-4D02-9FDE-FDECC4D30838}"/>
                </c:ext>
              </c:extLst>
            </c:dLbl>
            <c:dLbl>
              <c:idx val="1"/>
              <c:layout>
                <c:manualLayout>
                  <c:x val="-0.13128684726683532"/>
                  <c:y val="3.21262859383956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603-4D02-9FDE-FDECC4D30838}"/>
                </c:ext>
              </c:extLst>
            </c:dLbl>
            <c:dLbl>
              <c:idx val="2"/>
              <c:layout>
                <c:manualLayout>
                  <c:x val="3.7474061229710906E-2"/>
                  <c:y val="-4.7498114459830452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603-4D02-9FDE-FDECC4D30838}"/>
                </c:ext>
              </c:extLst>
            </c:dLbl>
            <c:dLbl>
              <c:idx val="3"/>
              <c:layout>
                <c:manualLayout>
                  <c:x val="1.2853027848053289E-2"/>
                  <c:y val="3.52961052282257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603-4D02-9FDE-FDECC4D30838}"/>
                </c:ext>
              </c:extLst>
            </c:dLbl>
            <c:dLbl>
              <c:idx val="4"/>
              <c:layout>
                <c:manualLayout>
                  <c:x val="3.3050020372002236E-4"/>
                  <c:y val="-1.6562584849307628E-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603-4D02-9FDE-FDECC4D30838}"/>
                </c:ext>
              </c:extLst>
            </c:dLbl>
            <c:dLbl>
              <c:idx val="5"/>
              <c:layout>
                <c:manualLayout>
                  <c:x val="2.1583520471493409E-2"/>
                  <c:y val="4.3533351434518964E-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603-4D02-9FDE-FDECC4D30838}"/>
                </c:ext>
              </c:extLst>
            </c:dLbl>
            <c:dLbl>
              <c:idx val="6"/>
              <c:layout>
                <c:manualLayout>
                  <c:x val="-8.1123207974454457E-3"/>
                  <c:y val="1.096690499894409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603-4D02-9FDE-FDECC4D30838}"/>
                </c:ext>
              </c:extLst>
            </c:dLbl>
            <c:dLbl>
              <c:idx val="7"/>
              <c:layout>
                <c:manualLayout>
                  <c:x val="-1.2008110899494964E-2"/>
                  <c:y val="1.2675053549340815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603-4D02-9FDE-FDECC4D30838}"/>
                </c:ext>
              </c:extLst>
            </c:dLbl>
            <c:dLbl>
              <c:idx val="8"/>
              <c:layout>
                <c:manualLayout>
                  <c:x val="-2.5022503955958574E-3"/>
                  <c:y val="1.554861676773161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603-4D02-9FDE-FDECC4D30838}"/>
                </c:ext>
              </c:extLst>
            </c:dLbl>
            <c:dLbl>
              <c:idx val="9"/>
              <c:layout>
                <c:manualLayout>
                  <c:x val="5.7040658726323469E-3"/>
                  <c:y val="9.051196186683561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603-4D02-9FDE-FDECC4D30838}"/>
                </c:ext>
              </c:extLst>
            </c:dLbl>
            <c:dLbl>
              <c:idx val="10"/>
              <c:layout>
                <c:manualLayout>
                  <c:x val="-3.6218482617470647E-2"/>
                  <c:y val="-8.0007240474251062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603-4D02-9FDE-FDECC4D30838}"/>
                </c:ext>
              </c:extLst>
            </c:dLbl>
            <c:dLbl>
              <c:idx val="11"/>
              <c:layout>
                <c:manualLayout>
                  <c:x val="-7.3861963102987579E-2"/>
                  <c:y val="-3.367574742812320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603-4D02-9FDE-FDECC4D30838}"/>
                </c:ext>
              </c:extLst>
            </c:dLbl>
            <c:dLbl>
              <c:idx val="14"/>
              <c:layout>
                <c:manualLayout>
                  <c:x val="9.0084235860409145E-2"/>
                  <c:y val="7.822608380848945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603-4D02-9FDE-FDECC4D30838}"/>
                </c:ext>
              </c:extLst>
            </c:dLbl>
            <c:dLbl>
              <c:idx val="15"/>
              <c:layout>
                <c:manualLayout>
                  <c:x val="-3.5918303533357968E-2"/>
                  <c:y val="2.3821160285998734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603-4D02-9FDE-FDECC4D30838}"/>
                </c:ext>
              </c:extLst>
            </c:dLbl>
            <c:dLbl>
              <c:idx val="17"/>
              <c:layout>
                <c:manualLayout>
                  <c:x val="-4.5488406909425128E-2"/>
                  <c:y val="-4.9144718979093134E-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603-4D02-9FDE-FDECC4D308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('Locuri de munca vacante CAEN '!$B$146,'Locuri de munca vacante CAEN '!$B$148,'Locuri de munca vacante CAEN '!$B$150:$B$163)</c:f>
              <c:strCache>
                <c:ptCount val="16"/>
                <c:pt idx="0">
                  <c:v>A</c:v>
                </c:pt>
                <c:pt idx="1">
                  <c:v>C</c:v>
                </c:pt>
                <c:pt idx="2">
                  <c:v>E </c:v>
                </c:pt>
                <c:pt idx="3">
                  <c:v>F</c:v>
                </c:pt>
                <c:pt idx="4">
                  <c:v>G </c:v>
                </c:pt>
                <c:pt idx="5">
                  <c:v>H </c:v>
                </c:pt>
                <c:pt idx="6">
                  <c:v>I</c:v>
                </c:pt>
                <c:pt idx="7">
                  <c:v>J </c:v>
                </c:pt>
                <c:pt idx="8">
                  <c:v>K </c:v>
                </c:pt>
                <c:pt idx="9">
                  <c:v>L </c:v>
                </c:pt>
                <c:pt idx="10">
                  <c:v>M </c:v>
                </c:pt>
                <c:pt idx="11">
                  <c:v>N </c:v>
                </c:pt>
                <c:pt idx="12">
                  <c:v>O</c:v>
                </c:pt>
                <c:pt idx="13">
                  <c:v>P </c:v>
                </c:pt>
                <c:pt idx="14">
                  <c:v>Q </c:v>
                </c:pt>
                <c:pt idx="15">
                  <c:v>R </c:v>
                </c:pt>
              </c:strCache>
            </c:strRef>
          </c:cat>
          <c:val>
            <c:numRef>
              <c:f>('Locuri de munca vacante CAEN '!$L$146,'Locuri de munca vacante CAEN '!$L$148,'Locuri de munca vacante CAEN '!$L$150:$L$163)</c:f>
              <c:numCache>
                <c:formatCode>General</c:formatCode>
                <c:ptCount val="16"/>
                <c:pt idx="0">
                  <c:v>18</c:v>
                </c:pt>
                <c:pt idx="1">
                  <c:v>729</c:v>
                </c:pt>
                <c:pt idx="2">
                  <c:v>89</c:v>
                </c:pt>
                <c:pt idx="3">
                  <c:v>25</c:v>
                </c:pt>
                <c:pt idx="4">
                  <c:v>218</c:v>
                </c:pt>
                <c:pt idx="5">
                  <c:v>27</c:v>
                </c:pt>
                <c:pt idx="6">
                  <c:v>12</c:v>
                </c:pt>
                <c:pt idx="7">
                  <c:v>42</c:v>
                </c:pt>
                <c:pt idx="8">
                  <c:v>43</c:v>
                </c:pt>
                <c:pt idx="9">
                  <c:v>13</c:v>
                </c:pt>
                <c:pt idx="10">
                  <c:v>47</c:v>
                </c:pt>
                <c:pt idx="11">
                  <c:v>25</c:v>
                </c:pt>
                <c:pt idx="12">
                  <c:v>400</c:v>
                </c:pt>
                <c:pt idx="13">
                  <c:v>149</c:v>
                </c:pt>
                <c:pt idx="14">
                  <c:v>487</c:v>
                </c:pt>
                <c:pt idx="15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603-4D02-9FDE-FDECC4D3083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Structura locurilor de muncă vacante în anul 2017, </a:t>
            </a:r>
            <a:endParaRPr lang="ro-RO" sz="1200">
              <a:effectLst/>
              <a:latin typeface="Arial Narrow" panose="020B0606020202030204" pitchFamily="34" charset="0"/>
            </a:endParaRP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baseline="0">
                <a:effectLst/>
                <a:latin typeface="Arial Narrow" panose="020B0606020202030204" pitchFamily="34" charset="0"/>
              </a:rPr>
              <a:t>în Regiunea Vest </a:t>
            </a:r>
            <a:endParaRPr lang="ro-RO" sz="1200">
              <a:effectLst/>
              <a:latin typeface="Arial Narrow" panose="020B0606020202030204" pitchFamily="34" charset="0"/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379117943937398"/>
          <c:y val="0.26978258090231555"/>
          <c:w val="0.75488009176797122"/>
          <c:h val="0.61531544946566497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1-D155-4B78-8D40-022432233265}"/>
              </c:ext>
            </c:extLst>
          </c:dPt>
          <c:dLbls>
            <c:dLbl>
              <c:idx val="0"/>
              <c:layout>
                <c:manualLayout>
                  <c:x val="5.4191567152998575E-2"/>
                  <c:y val="1.05522339793485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155-4B78-8D40-022432233265}"/>
                </c:ext>
              </c:extLst>
            </c:dLbl>
            <c:dLbl>
              <c:idx val="1"/>
              <c:layout>
                <c:manualLayout>
                  <c:x val="-0.1631586553813047"/>
                  <c:y val="3.333228045634696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155-4B78-8D40-022432233265}"/>
                </c:ext>
              </c:extLst>
            </c:dLbl>
            <c:dLbl>
              <c:idx val="2"/>
              <c:layout>
                <c:manualLayout>
                  <c:x val="3.9360802182818629E-2"/>
                  <c:y val="-1.16021027457527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155-4B78-8D40-022432233265}"/>
                </c:ext>
              </c:extLst>
            </c:dLbl>
            <c:dLbl>
              <c:idx val="3"/>
              <c:layout>
                <c:manualLayout>
                  <c:x val="-6.1294353636593387E-3"/>
                  <c:y val="5.050771232392512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155-4B78-8D40-022432233265}"/>
                </c:ext>
              </c:extLst>
            </c:dLbl>
            <c:dLbl>
              <c:idx val="4"/>
              <c:layout>
                <c:manualLayout>
                  <c:x val="-7.4182199677056649E-3"/>
                  <c:y val="-5.3516233106964777E-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155-4B78-8D40-022432233265}"/>
                </c:ext>
              </c:extLst>
            </c:dLbl>
            <c:dLbl>
              <c:idx val="7"/>
              <c:layout>
                <c:manualLayout>
                  <c:x val="4.3348411085401418E-2"/>
                  <c:y val="3.057043371011288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155-4B78-8D40-022432233265}"/>
                </c:ext>
              </c:extLst>
            </c:dLbl>
            <c:dLbl>
              <c:idx val="8"/>
              <c:layout>
                <c:manualLayout>
                  <c:x val="1.0491591971513187E-2"/>
                  <c:y val="3.260699862373937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155-4B78-8D40-022432233265}"/>
                </c:ext>
              </c:extLst>
            </c:dLbl>
            <c:dLbl>
              <c:idx val="9"/>
              <c:layout>
                <c:manualLayout>
                  <c:x val="-2.6009311482951648E-2"/>
                  <c:y val="1.800630222081838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155-4B78-8D40-022432233265}"/>
                </c:ext>
              </c:extLst>
            </c:dLbl>
            <c:dLbl>
              <c:idx val="10"/>
              <c:layout>
                <c:manualLayout>
                  <c:x val="-4.9032267095643595E-2"/>
                  <c:y val="-1.0709263061315043E-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155-4B78-8D40-022432233265}"/>
                </c:ext>
              </c:extLst>
            </c:dLbl>
            <c:dLbl>
              <c:idx val="11"/>
              <c:layout>
                <c:manualLayout>
                  <c:x val="-2.6095098040699337E-2"/>
                  <c:y val="-2.0262768013597155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155-4B78-8D40-0224322332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('Locuri de munca vacante CAEN '!$B$166,'Locuri de munca vacante CAEN '!$B$168,'Locuri de munca vacante CAEN '!$B$170:$B$176,'Locuri de munca vacante CAEN '!$B$178:$B$183)</c:f>
              <c:strCache>
                <c:ptCount val="15"/>
                <c:pt idx="0">
                  <c:v>A</c:v>
                </c:pt>
                <c:pt idx="1">
                  <c:v>C</c:v>
                </c:pt>
                <c:pt idx="2">
                  <c:v>E </c:v>
                </c:pt>
                <c:pt idx="3">
                  <c:v>F</c:v>
                </c:pt>
                <c:pt idx="4">
                  <c:v>G </c:v>
                </c:pt>
                <c:pt idx="5">
                  <c:v>H </c:v>
                </c:pt>
                <c:pt idx="6">
                  <c:v>I</c:v>
                </c:pt>
                <c:pt idx="7">
                  <c:v>J </c:v>
                </c:pt>
                <c:pt idx="8">
                  <c:v>K </c:v>
                </c:pt>
                <c:pt idx="9">
                  <c:v>M </c:v>
                </c:pt>
                <c:pt idx="10">
                  <c:v>N </c:v>
                </c:pt>
                <c:pt idx="11">
                  <c:v>O</c:v>
                </c:pt>
                <c:pt idx="12">
                  <c:v>P </c:v>
                </c:pt>
                <c:pt idx="13">
                  <c:v>Q </c:v>
                </c:pt>
                <c:pt idx="14">
                  <c:v>R </c:v>
                </c:pt>
              </c:strCache>
            </c:strRef>
          </c:cat>
          <c:val>
            <c:numRef>
              <c:f>('Locuri de munca vacante CAEN '!$L$166,'Locuri de munca vacante CAEN '!$L$168,'Locuri de munca vacante CAEN '!$L$170:$L$176,'Locuri de munca vacante CAEN '!$L$178:$L$183)</c:f>
              <c:numCache>
                <c:formatCode>General</c:formatCode>
                <c:ptCount val="15"/>
                <c:pt idx="0">
                  <c:v>59</c:v>
                </c:pt>
                <c:pt idx="1">
                  <c:v>3378</c:v>
                </c:pt>
                <c:pt idx="2">
                  <c:v>59</c:v>
                </c:pt>
                <c:pt idx="3">
                  <c:v>51</c:v>
                </c:pt>
                <c:pt idx="4">
                  <c:v>560</c:v>
                </c:pt>
                <c:pt idx="5">
                  <c:v>594</c:v>
                </c:pt>
                <c:pt idx="6">
                  <c:v>51</c:v>
                </c:pt>
                <c:pt idx="7">
                  <c:v>162</c:v>
                </c:pt>
                <c:pt idx="8">
                  <c:v>76</c:v>
                </c:pt>
                <c:pt idx="9">
                  <c:v>163</c:v>
                </c:pt>
                <c:pt idx="10">
                  <c:v>353</c:v>
                </c:pt>
                <c:pt idx="11">
                  <c:v>880</c:v>
                </c:pt>
                <c:pt idx="12">
                  <c:v>1459</c:v>
                </c:pt>
                <c:pt idx="13">
                  <c:v>634</c:v>
                </c:pt>
                <c:pt idx="14">
                  <c:v>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155-4B78-8D40-02243223326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kumimoji="0" lang="ro-RO" sz="14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 panose="020F0502020204030204"/>
              </a:rPr>
              <a:t>Chart Title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'Locuri de munca vacante CAEN '!$C$4:$L$4</c:f>
              <c:strCach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'Locuri de munca vacante CAEN '!$C$105:$L$105</c:f>
              <c:numCache>
                <c:formatCode>General</c:formatCode>
                <c:ptCount val="10"/>
                <c:pt idx="0">
                  <c:v>11217</c:v>
                </c:pt>
                <c:pt idx="1">
                  <c:v>4510</c:v>
                </c:pt>
                <c:pt idx="2">
                  <c:v>3167</c:v>
                </c:pt>
                <c:pt idx="3">
                  <c:v>2695</c:v>
                </c:pt>
                <c:pt idx="4">
                  <c:v>2433</c:v>
                </c:pt>
                <c:pt idx="5">
                  <c:v>3221</c:v>
                </c:pt>
                <c:pt idx="6">
                  <c:v>4288</c:v>
                </c:pt>
                <c:pt idx="7">
                  <c:v>6527</c:v>
                </c:pt>
                <c:pt idx="8">
                  <c:v>7949</c:v>
                </c:pt>
                <c:pt idx="9">
                  <c:v>7375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7B-447C-9295-21794D5FCEC5}"/>
            </c:ext>
          </c:extLst>
        </c:ser>
        <c:ser>
          <c:idx val="1"/>
          <c:order val="1"/>
          <c:tx>
            <c:strRef>
              <c:f>'Locuri de munca vacante CAEN '!$C$189:$L$189</c:f>
              <c:strCach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strCache>
            </c:strRef>
          </c:tx>
          <c:spPr>
            <a:solidFill>
              <a:schemeClr val="accent2"/>
            </a:solidFill>
            <a:ln w="25400">
              <a:solidFill>
                <a:schemeClr val="accent1">
                  <a:alpha val="90000"/>
                </a:schemeClr>
              </a:solidFill>
            </a:ln>
            <a:effectLst/>
          </c:spPr>
          <c:invertIfNegative val="0"/>
          <c:val>
            <c:numRef>
              <c:f>'Locuri de munca vacante CAEN '!$C$290:$L$290</c:f>
              <c:numCache>
                <c:formatCode>General</c:formatCode>
                <c:ptCount val="10"/>
                <c:pt idx="0">
                  <c:v>1.94</c:v>
                </c:pt>
                <c:pt idx="1">
                  <c:v>0.86</c:v>
                </c:pt>
                <c:pt idx="2">
                  <c:v>0.6</c:v>
                </c:pt>
                <c:pt idx="3">
                  <c:v>0.53</c:v>
                </c:pt>
                <c:pt idx="4">
                  <c:v>0.5</c:v>
                </c:pt>
                <c:pt idx="5">
                  <c:v>0.64</c:v>
                </c:pt>
                <c:pt idx="6">
                  <c:v>0.84</c:v>
                </c:pt>
                <c:pt idx="7">
                  <c:v>1.26</c:v>
                </c:pt>
                <c:pt idx="8">
                  <c:v>1.48</c:v>
                </c:pt>
                <c:pt idx="9">
                  <c:v>1.33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7B-447C-9295-21794D5FC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1451280"/>
        <c:axId val="309948912"/>
      </c:barChart>
      <c:catAx>
        <c:axId val="3214512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09948912"/>
        <c:crosses val="autoZero"/>
        <c:auto val="1"/>
        <c:lblAlgn val="ctr"/>
        <c:lblOffset val="100"/>
        <c:noMultiLvlLbl val="0"/>
      </c:catAx>
      <c:valAx>
        <c:axId val="309948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21451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257175</xdr:colOff>
      <xdr:row>0</xdr:row>
      <xdr:rowOff>95250</xdr:rowOff>
    </xdr:from>
    <xdr:to>
      <xdr:col>21</xdr:col>
      <xdr:colOff>85725</xdr:colOff>
      <xdr:row>19</xdr:row>
      <xdr:rowOff>9525</xdr:rowOff>
    </xdr:to>
    <xdr:graphicFrame macro="">
      <xdr:nvGraphicFramePr>
        <xdr:cNvPr id="2" name="Diagramă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295275</xdr:colOff>
      <xdr:row>19</xdr:row>
      <xdr:rowOff>76200</xdr:rowOff>
    </xdr:from>
    <xdr:to>
      <xdr:col>21</xdr:col>
      <xdr:colOff>123825</xdr:colOff>
      <xdr:row>39</xdr:row>
      <xdr:rowOff>85725</xdr:rowOff>
    </xdr:to>
    <xdr:graphicFrame macro="">
      <xdr:nvGraphicFramePr>
        <xdr:cNvPr id="3" name="Diagramă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361949</xdr:colOff>
      <xdr:row>39</xdr:row>
      <xdr:rowOff>161924</xdr:rowOff>
    </xdr:from>
    <xdr:to>
      <xdr:col>21</xdr:col>
      <xdr:colOff>142874</xdr:colOff>
      <xdr:row>60</xdr:row>
      <xdr:rowOff>95250</xdr:rowOff>
    </xdr:to>
    <xdr:graphicFrame macro="">
      <xdr:nvGraphicFramePr>
        <xdr:cNvPr id="4" name="Diagramă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495300</xdr:colOff>
      <xdr:row>60</xdr:row>
      <xdr:rowOff>142874</xdr:rowOff>
    </xdr:from>
    <xdr:to>
      <xdr:col>21</xdr:col>
      <xdr:colOff>285750</xdr:colOff>
      <xdr:row>81</xdr:row>
      <xdr:rowOff>76199</xdr:rowOff>
    </xdr:to>
    <xdr:graphicFrame macro="">
      <xdr:nvGraphicFramePr>
        <xdr:cNvPr id="5" name="Diagramă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336549</xdr:colOff>
      <xdr:row>82</xdr:row>
      <xdr:rowOff>9525</xdr:rowOff>
    </xdr:from>
    <xdr:to>
      <xdr:col>23</xdr:col>
      <xdr:colOff>115886</xdr:colOff>
      <xdr:row>102</xdr:row>
      <xdr:rowOff>95250</xdr:rowOff>
    </xdr:to>
    <xdr:graphicFrame macro="">
      <xdr:nvGraphicFramePr>
        <xdr:cNvPr id="6" name="Diagramă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360362</xdr:colOff>
      <xdr:row>103</xdr:row>
      <xdr:rowOff>20637</xdr:rowOff>
    </xdr:from>
    <xdr:to>
      <xdr:col>23</xdr:col>
      <xdr:colOff>139699</xdr:colOff>
      <xdr:row>123</xdr:row>
      <xdr:rowOff>96837</xdr:rowOff>
    </xdr:to>
    <xdr:graphicFrame macro="">
      <xdr:nvGraphicFramePr>
        <xdr:cNvPr id="7" name="Diagramă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514350</xdr:colOff>
      <xdr:row>124</xdr:row>
      <xdr:rowOff>104775</xdr:rowOff>
    </xdr:from>
    <xdr:to>
      <xdr:col>21</xdr:col>
      <xdr:colOff>304800</xdr:colOff>
      <xdr:row>145</xdr:row>
      <xdr:rowOff>9525</xdr:rowOff>
    </xdr:to>
    <xdr:graphicFrame macro="">
      <xdr:nvGraphicFramePr>
        <xdr:cNvPr id="8" name="Diagramă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561975</xdr:colOff>
      <xdr:row>146</xdr:row>
      <xdr:rowOff>9524</xdr:rowOff>
    </xdr:from>
    <xdr:to>
      <xdr:col>21</xdr:col>
      <xdr:colOff>361951</xdr:colOff>
      <xdr:row>166</xdr:row>
      <xdr:rowOff>85724</xdr:rowOff>
    </xdr:to>
    <xdr:graphicFrame macro="">
      <xdr:nvGraphicFramePr>
        <xdr:cNvPr id="9" name="Diagramă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95250</xdr:colOff>
      <xdr:row>167</xdr:row>
      <xdr:rowOff>128587</xdr:rowOff>
    </xdr:from>
    <xdr:to>
      <xdr:col>20</xdr:col>
      <xdr:colOff>247650</xdr:colOff>
      <xdr:row>183</xdr:row>
      <xdr:rowOff>158750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CDABE273-912A-459A-BE38-F329F46334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200025</xdr:colOff>
      <xdr:row>370</xdr:row>
      <xdr:rowOff>109537</xdr:rowOff>
    </xdr:from>
    <xdr:to>
      <xdr:col>16</xdr:col>
      <xdr:colOff>66675</xdr:colOff>
      <xdr:row>383</xdr:row>
      <xdr:rowOff>90487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A71A6E0-ECBB-4524-B2A6-4F592EC438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158751</xdr:colOff>
      <xdr:row>383</xdr:row>
      <xdr:rowOff>132555</xdr:rowOff>
    </xdr:from>
    <xdr:to>
      <xdr:col>14</xdr:col>
      <xdr:colOff>555626</xdr:colOff>
      <xdr:row>398</xdr:row>
      <xdr:rowOff>31750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8F1F3ED9-AA77-4052-A290-05323A6A90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9524</xdr:colOff>
      <xdr:row>0</xdr:row>
      <xdr:rowOff>28575</xdr:rowOff>
    </xdr:from>
    <xdr:to>
      <xdr:col>23</xdr:col>
      <xdr:colOff>523875</xdr:colOff>
      <xdr:row>14</xdr:row>
      <xdr:rowOff>47626</xdr:rowOff>
    </xdr:to>
    <xdr:graphicFrame macro="">
      <xdr:nvGraphicFramePr>
        <xdr:cNvPr id="2" name="Diagramă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28575</xdr:colOff>
      <xdr:row>14</xdr:row>
      <xdr:rowOff>114301</xdr:rowOff>
    </xdr:from>
    <xdr:to>
      <xdr:col>23</xdr:col>
      <xdr:colOff>542926</xdr:colOff>
      <xdr:row>30</xdr:row>
      <xdr:rowOff>152401</xdr:rowOff>
    </xdr:to>
    <xdr:graphicFrame macro="">
      <xdr:nvGraphicFramePr>
        <xdr:cNvPr id="3" name="Diagramă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19050</xdr:colOff>
      <xdr:row>31</xdr:row>
      <xdr:rowOff>38100</xdr:rowOff>
    </xdr:from>
    <xdr:to>
      <xdr:col>23</xdr:col>
      <xdr:colOff>533401</xdr:colOff>
      <xdr:row>47</xdr:row>
      <xdr:rowOff>85725</xdr:rowOff>
    </xdr:to>
    <xdr:graphicFrame macro="">
      <xdr:nvGraphicFramePr>
        <xdr:cNvPr id="4" name="Diagramă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38100</xdr:colOff>
      <xdr:row>47</xdr:row>
      <xdr:rowOff>123826</xdr:rowOff>
    </xdr:from>
    <xdr:to>
      <xdr:col>23</xdr:col>
      <xdr:colOff>552451</xdr:colOff>
      <xdr:row>64</xdr:row>
      <xdr:rowOff>133350</xdr:rowOff>
    </xdr:to>
    <xdr:graphicFrame macro="">
      <xdr:nvGraphicFramePr>
        <xdr:cNvPr id="5" name="Diagramă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57150</xdr:colOff>
      <xdr:row>64</xdr:row>
      <xdr:rowOff>152400</xdr:rowOff>
    </xdr:from>
    <xdr:to>
      <xdr:col>23</xdr:col>
      <xdr:colOff>571501</xdr:colOff>
      <xdr:row>81</xdr:row>
      <xdr:rowOff>19050</xdr:rowOff>
    </xdr:to>
    <xdr:graphicFrame macro="">
      <xdr:nvGraphicFramePr>
        <xdr:cNvPr id="6" name="Diagramă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28575</xdr:colOff>
      <xdr:row>81</xdr:row>
      <xdr:rowOff>95251</xdr:rowOff>
    </xdr:from>
    <xdr:to>
      <xdr:col>23</xdr:col>
      <xdr:colOff>542926</xdr:colOff>
      <xdr:row>98</xdr:row>
      <xdr:rowOff>85726</xdr:rowOff>
    </xdr:to>
    <xdr:graphicFrame macro="">
      <xdr:nvGraphicFramePr>
        <xdr:cNvPr id="7" name="Diagramă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61331</xdr:colOff>
      <xdr:row>116</xdr:row>
      <xdr:rowOff>16961</xdr:rowOff>
    </xdr:from>
    <xdr:to>
      <xdr:col>23</xdr:col>
      <xdr:colOff>478342</xdr:colOff>
      <xdr:row>134</xdr:row>
      <xdr:rowOff>55061</xdr:rowOff>
    </xdr:to>
    <xdr:graphicFrame macro="">
      <xdr:nvGraphicFramePr>
        <xdr:cNvPr id="8" name="Diagramă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43753</xdr:colOff>
      <xdr:row>98</xdr:row>
      <xdr:rowOff>124755</xdr:rowOff>
    </xdr:from>
    <xdr:to>
      <xdr:col>23</xdr:col>
      <xdr:colOff>600154</xdr:colOff>
      <xdr:row>115</xdr:row>
      <xdr:rowOff>141714</xdr:rowOff>
    </xdr:to>
    <xdr:graphicFrame macro="">
      <xdr:nvGraphicFramePr>
        <xdr:cNvPr id="9" name="Diagramă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206</xdr:row>
      <xdr:rowOff>0</xdr:rowOff>
    </xdr:from>
    <xdr:to>
      <xdr:col>8</xdr:col>
      <xdr:colOff>151006</xdr:colOff>
      <xdr:row>225</xdr:row>
      <xdr:rowOff>23231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954621B-03A4-40A1-8D8C-52FC726882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232</xdr:row>
      <xdr:rowOff>123825</xdr:rowOff>
    </xdr:from>
    <xdr:to>
      <xdr:col>11</xdr:col>
      <xdr:colOff>28575</xdr:colOff>
      <xdr:row>258</xdr:row>
      <xdr:rowOff>34848</xdr:rowOff>
    </xdr:to>
    <xdr:graphicFrame macro="">
      <xdr:nvGraphicFramePr>
        <xdr:cNvPr id="11" name="Chart 4">
          <a:extLst>
            <a:ext uri="{FF2B5EF4-FFF2-40B4-BE49-F238E27FC236}">
              <a16:creationId xmlns:a16="http://schemas.microsoft.com/office/drawing/2014/main" id="{7FA7DE99-DEB5-4D97-A1F5-9EC7CABA61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iect/PRAI%202018/lm_vac2017r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s"/>
      <sheetName val="Table 1"/>
      <sheetName val="Table 2"/>
      <sheetName val="Table 3"/>
      <sheetName val="Table 4"/>
    </sheetNames>
    <sheetDataSet>
      <sheetData sheetId="0">
        <row r="130">
          <cell r="B130" t="str">
            <v>NV</v>
          </cell>
          <cell r="C130" t="str">
            <v>C</v>
          </cell>
          <cell r="D130" t="str">
            <v>NE</v>
          </cell>
          <cell r="E130" t="str">
            <v>SE</v>
          </cell>
          <cell r="F130" t="str">
            <v>S</v>
          </cell>
          <cell r="G130" t="str">
            <v>B</v>
          </cell>
          <cell r="H130" t="str">
            <v>SV</v>
          </cell>
          <cell r="I130" t="str">
            <v>V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tatistici.insse.ro/shop/index.jsp?page=tempo3&amp;lang=ro&amp;ind=LMV102B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statistici.insse.ro/shop/?page=tempo3&amp;lang=ro&amp;ind=LMV102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09"/>
  <sheetViews>
    <sheetView topLeftCell="A400" zoomScale="120" zoomScaleNormal="120" workbookViewId="0">
      <selection activeCell="K415" sqref="K415"/>
    </sheetView>
  </sheetViews>
  <sheetFormatPr defaultRowHeight="12.75" x14ac:dyDescent="0.2"/>
  <cols>
    <col min="1" max="1" width="15" style="1" customWidth="1"/>
    <col min="2" max="2" width="20.7109375" style="1" customWidth="1"/>
    <col min="3" max="10" width="5.28515625" style="1" bestFit="1" customWidth="1"/>
    <col min="11" max="11" width="6" style="1" bestFit="1" customWidth="1"/>
    <col min="12" max="12" width="6.85546875" style="1" customWidth="1"/>
    <col min="13" max="16384" width="9.140625" style="1"/>
  </cols>
  <sheetData>
    <row r="1" spans="1:12" ht="16.5" x14ac:dyDescent="0.3">
      <c r="A1" s="82" t="s">
        <v>66</v>
      </c>
      <c r="B1" s="82"/>
      <c r="C1" s="82"/>
      <c r="D1" s="82"/>
      <c r="E1" s="82"/>
      <c r="F1" s="82"/>
      <c r="G1" s="82"/>
      <c r="H1" s="82"/>
      <c r="I1" s="82"/>
      <c r="J1" s="82"/>
    </row>
    <row r="2" spans="1:12" ht="13.5" thickBot="1" x14ac:dyDescent="0.25">
      <c r="A2" s="1" t="s">
        <v>53</v>
      </c>
      <c r="B2" s="2"/>
      <c r="C2" s="2"/>
      <c r="D2" s="2"/>
      <c r="E2" s="2"/>
      <c r="F2" s="2"/>
      <c r="G2" s="2"/>
      <c r="H2" s="1" t="s">
        <v>0</v>
      </c>
      <c r="I2" s="2"/>
    </row>
    <row r="3" spans="1:12" ht="26.25" thickBot="1" x14ac:dyDescent="0.25">
      <c r="A3" s="38" t="s">
        <v>1</v>
      </c>
      <c r="B3" s="38" t="s">
        <v>2</v>
      </c>
      <c r="C3" s="83" t="s">
        <v>3</v>
      </c>
      <c r="D3" s="84"/>
      <c r="E3" s="84"/>
      <c r="F3" s="84"/>
      <c r="G3" s="84"/>
      <c r="H3" s="84"/>
      <c r="I3" s="84"/>
      <c r="J3" s="84"/>
      <c r="K3" s="84"/>
      <c r="L3" s="85"/>
    </row>
    <row r="4" spans="1:12" ht="15.75" thickBot="1" x14ac:dyDescent="0.25">
      <c r="A4" s="39"/>
      <c r="B4" s="39"/>
      <c r="C4" s="40">
        <v>2008</v>
      </c>
      <c r="D4" s="41">
        <v>2009</v>
      </c>
      <c r="E4" s="41">
        <v>2010</v>
      </c>
      <c r="F4" s="41">
        <v>2011</v>
      </c>
      <c r="G4" s="41">
        <v>2012</v>
      </c>
      <c r="H4" s="41">
        <v>2013</v>
      </c>
      <c r="I4" s="41">
        <v>2014</v>
      </c>
      <c r="J4" s="47">
        <v>2015</v>
      </c>
      <c r="K4" s="47">
        <v>2016</v>
      </c>
      <c r="L4" s="48">
        <v>2017</v>
      </c>
    </row>
    <row r="5" spans="1:12" x14ac:dyDescent="0.2">
      <c r="A5" s="80" t="s">
        <v>4</v>
      </c>
      <c r="B5" s="3" t="s">
        <v>5</v>
      </c>
      <c r="C5" s="14">
        <v>92222</v>
      </c>
      <c r="D5" s="15">
        <v>38625</v>
      </c>
      <c r="E5" s="15">
        <v>24239</v>
      </c>
      <c r="F5" s="15">
        <v>26057</v>
      </c>
      <c r="G5" s="15">
        <v>24825</v>
      </c>
      <c r="H5" s="15">
        <v>30643</v>
      </c>
      <c r="I5" s="15">
        <v>38523</v>
      </c>
      <c r="J5" s="42">
        <v>49952</v>
      </c>
      <c r="K5" s="42">
        <v>59753</v>
      </c>
      <c r="L5" s="16">
        <v>59987</v>
      </c>
    </row>
    <row r="6" spans="1:12" x14ac:dyDescent="0.2">
      <c r="A6" s="78"/>
      <c r="B6" s="6" t="s">
        <v>6</v>
      </c>
      <c r="C6" s="7">
        <v>1585</v>
      </c>
      <c r="D6" s="8">
        <v>1126</v>
      </c>
      <c r="E6" s="8">
        <v>629</v>
      </c>
      <c r="F6" s="8">
        <v>618</v>
      </c>
      <c r="G6" s="8">
        <v>273</v>
      </c>
      <c r="H6" s="8">
        <v>299</v>
      </c>
      <c r="I6" s="8">
        <v>382</v>
      </c>
      <c r="J6" s="43">
        <v>611</v>
      </c>
      <c r="K6" s="43">
        <v>606</v>
      </c>
      <c r="L6" s="9">
        <v>637</v>
      </c>
    </row>
    <row r="7" spans="1:12" x14ac:dyDescent="0.2">
      <c r="A7" s="78"/>
      <c r="B7" s="6" t="s">
        <v>7</v>
      </c>
      <c r="C7" s="7">
        <v>227</v>
      </c>
      <c r="D7" s="8">
        <v>44</v>
      </c>
      <c r="E7" s="8">
        <v>30</v>
      </c>
      <c r="F7" s="8">
        <v>25</v>
      </c>
      <c r="G7" s="8">
        <v>37</v>
      </c>
      <c r="H7" s="8">
        <v>84</v>
      </c>
      <c r="I7" s="8">
        <v>101</v>
      </c>
      <c r="J7" s="43">
        <v>83</v>
      </c>
      <c r="K7" s="43">
        <v>100</v>
      </c>
      <c r="L7" s="9">
        <v>80</v>
      </c>
    </row>
    <row r="8" spans="1:12" x14ac:dyDescent="0.2">
      <c r="A8" s="78"/>
      <c r="B8" s="6" t="s">
        <v>8</v>
      </c>
      <c r="C8" s="7">
        <v>22288</v>
      </c>
      <c r="D8" s="8">
        <v>7715</v>
      </c>
      <c r="E8" s="8">
        <v>7309</v>
      </c>
      <c r="F8" s="8">
        <v>8888</v>
      </c>
      <c r="G8" s="8">
        <v>7839</v>
      </c>
      <c r="H8" s="8">
        <v>9586</v>
      </c>
      <c r="I8" s="8">
        <v>10711</v>
      </c>
      <c r="J8" s="43">
        <v>13685</v>
      </c>
      <c r="K8" s="43">
        <v>15793</v>
      </c>
      <c r="L8" s="9">
        <v>15756</v>
      </c>
    </row>
    <row r="9" spans="1:12" x14ac:dyDescent="0.2">
      <c r="A9" s="78"/>
      <c r="B9" s="6" t="s">
        <v>9</v>
      </c>
      <c r="C9" s="7">
        <v>358</v>
      </c>
      <c r="D9" s="8">
        <v>221</v>
      </c>
      <c r="E9" s="8">
        <v>105</v>
      </c>
      <c r="F9" s="8">
        <v>80</v>
      </c>
      <c r="G9" s="8">
        <v>67</v>
      </c>
      <c r="H9" s="8">
        <v>82</v>
      </c>
      <c r="I9" s="8">
        <v>98</v>
      </c>
      <c r="J9" s="43">
        <v>113</v>
      </c>
      <c r="K9" s="43">
        <v>297</v>
      </c>
      <c r="L9" s="9">
        <v>365</v>
      </c>
    </row>
    <row r="10" spans="1:12" x14ac:dyDescent="0.2">
      <c r="A10" s="78"/>
      <c r="B10" s="6" t="s">
        <v>10</v>
      </c>
      <c r="C10" s="7">
        <v>818</v>
      </c>
      <c r="D10" s="8">
        <v>359</v>
      </c>
      <c r="E10" s="8">
        <v>436</v>
      </c>
      <c r="F10" s="8">
        <v>726</v>
      </c>
      <c r="G10" s="8">
        <v>990</v>
      </c>
      <c r="H10" s="8">
        <v>1229</v>
      </c>
      <c r="I10" s="8">
        <v>803</v>
      </c>
      <c r="J10" s="43">
        <v>1094</v>
      </c>
      <c r="K10" s="43">
        <v>1068</v>
      </c>
      <c r="L10" s="9">
        <v>1094</v>
      </c>
    </row>
    <row r="11" spans="1:12" x14ac:dyDescent="0.2">
      <c r="A11" s="78"/>
      <c r="B11" s="6" t="s">
        <v>11</v>
      </c>
      <c r="C11" s="7">
        <v>5903</v>
      </c>
      <c r="D11" s="8">
        <v>2057</v>
      </c>
      <c r="E11" s="8">
        <v>1565</v>
      </c>
      <c r="F11" s="8">
        <v>1306</v>
      </c>
      <c r="G11" s="8">
        <v>946</v>
      </c>
      <c r="H11" s="8">
        <v>770</v>
      </c>
      <c r="I11" s="8">
        <v>1147</v>
      </c>
      <c r="J11" s="43">
        <v>1479</v>
      </c>
      <c r="K11" s="43">
        <v>1623</v>
      </c>
      <c r="L11" s="9">
        <v>1821</v>
      </c>
    </row>
    <row r="12" spans="1:12" x14ac:dyDescent="0.2">
      <c r="A12" s="78"/>
      <c r="B12" s="6" t="s">
        <v>12</v>
      </c>
      <c r="C12" s="7">
        <v>4481</v>
      </c>
      <c r="D12" s="8">
        <v>1599</v>
      </c>
      <c r="E12" s="8">
        <v>1566</v>
      </c>
      <c r="F12" s="8">
        <v>2120</v>
      </c>
      <c r="G12" s="8">
        <v>1820</v>
      </c>
      <c r="H12" s="8">
        <v>1897</v>
      </c>
      <c r="I12" s="8">
        <v>2949</v>
      </c>
      <c r="J12" s="43">
        <v>4656</v>
      </c>
      <c r="K12" s="43">
        <v>5216</v>
      </c>
      <c r="L12" s="9">
        <v>5075</v>
      </c>
    </row>
    <row r="13" spans="1:12" x14ac:dyDescent="0.2">
      <c r="A13" s="78"/>
      <c r="B13" s="6" t="s">
        <v>13</v>
      </c>
      <c r="C13" s="7">
        <v>1767</v>
      </c>
      <c r="D13" s="8">
        <v>1133</v>
      </c>
      <c r="E13" s="8">
        <v>1149</v>
      </c>
      <c r="F13" s="8">
        <v>1444</v>
      </c>
      <c r="G13" s="8">
        <v>1062</v>
      </c>
      <c r="H13" s="8">
        <v>1204</v>
      </c>
      <c r="I13" s="8">
        <v>1650</v>
      </c>
      <c r="J13" s="43">
        <v>2568</v>
      </c>
      <c r="K13" s="43">
        <v>2686</v>
      </c>
      <c r="L13" s="9">
        <v>3323</v>
      </c>
    </row>
    <row r="14" spans="1:12" x14ac:dyDescent="0.2">
      <c r="A14" s="78"/>
      <c r="B14" s="6" t="s">
        <v>14</v>
      </c>
      <c r="C14" s="7">
        <v>777</v>
      </c>
      <c r="D14" s="8">
        <v>433</v>
      </c>
      <c r="E14" s="8">
        <v>125</v>
      </c>
      <c r="F14" s="8">
        <v>425</v>
      </c>
      <c r="G14" s="8">
        <v>382</v>
      </c>
      <c r="H14" s="8">
        <v>406</v>
      </c>
      <c r="I14" s="8">
        <v>439</v>
      </c>
      <c r="J14" s="43">
        <v>540</v>
      </c>
      <c r="K14" s="43">
        <v>1141</v>
      </c>
      <c r="L14" s="9">
        <v>866</v>
      </c>
    </row>
    <row r="15" spans="1:12" x14ac:dyDescent="0.2">
      <c r="A15" s="78"/>
      <c r="B15" s="6" t="s">
        <v>15</v>
      </c>
      <c r="C15" s="7">
        <v>676</v>
      </c>
      <c r="D15" s="8">
        <v>577</v>
      </c>
      <c r="E15" s="8">
        <v>765</v>
      </c>
      <c r="F15" s="8">
        <v>901</v>
      </c>
      <c r="G15" s="8">
        <v>690</v>
      </c>
      <c r="H15" s="8">
        <v>710</v>
      </c>
      <c r="I15" s="8">
        <v>939</v>
      </c>
      <c r="J15" s="43">
        <v>1668</v>
      </c>
      <c r="K15" s="43">
        <v>2257</v>
      </c>
      <c r="L15" s="9">
        <v>2027</v>
      </c>
    </row>
    <row r="16" spans="1:12" x14ac:dyDescent="0.2">
      <c r="A16" s="78"/>
      <c r="B16" s="6" t="s">
        <v>16</v>
      </c>
      <c r="C16" s="7">
        <v>2655</v>
      </c>
      <c r="D16" s="8">
        <v>986</v>
      </c>
      <c r="E16" s="8">
        <v>821</v>
      </c>
      <c r="F16" s="8">
        <v>740</v>
      </c>
      <c r="G16" s="8">
        <v>832</v>
      </c>
      <c r="H16" s="8">
        <v>756</v>
      </c>
      <c r="I16" s="8">
        <v>790</v>
      </c>
      <c r="J16" s="43">
        <v>864</v>
      </c>
      <c r="K16" s="43">
        <v>1253</v>
      </c>
      <c r="L16" s="9">
        <v>1435</v>
      </c>
    </row>
    <row r="17" spans="1:12" x14ac:dyDescent="0.2">
      <c r="A17" s="78"/>
      <c r="B17" s="6" t="s">
        <v>17</v>
      </c>
      <c r="C17" s="7">
        <v>132</v>
      </c>
      <c r="D17" s="8">
        <v>37</v>
      </c>
      <c r="E17" s="8">
        <v>26</v>
      </c>
      <c r="F17" s="8">
        <v>70</v>
      </c>
      <c r="G17" s="8">
        <v>63</v>
      </c>
      <c r="H17" s="8">
        <v>74</v>
      </c>
      <c r="I17" s="8">
        <v>98</v>
      </c>
      <c r="J17" s="43">
        <v>135</v>
      </c>
      <c r="K17" s="43">
        <v>151</v>
      </c>
      <c r="L17" s="9">
        <v>128</v>
      </c>
    </row>
    <row r="18" spans="1:12" x14ac:dyDescent="0.2">
      <c r="A18" s="78"/>
      <c r="B18" s="6" t="s">
        <v>18</v>
      </c>
      <c r="C18" s="7">
        <v>2015</v>
      </c>
      <c r="D18" s="8">
        <v>943</v>
      </c>
      <c r="E18" s="8">
        <v>575</v>
      </c>
      <c r="F18" s="8">
        <v>430</v>
      </c>
      <c r="G18" s="8">
        <v>554</v>
      </c>
      <c r="H18" s="8">
        <v>777</v>
      </c>
      <c r="I18" s="8">
        <v>818</v>
      </c>
      <c r="J18" s="43">
        <v>1124</v>
      </c>
      <c r="K18" s="43">
        <v>1499</v>
      </c>
      <c r="L18" s="9">
        <v>1602</v>
      </c>
    </row>
    <row r="19" spans="1:12" x14ac:dyDescent="0.2">
      <c r="A19" s="78"/>
      <c r="B19" s="6" t="s">
        <v>19</v>
      </c>
      <c r="C19" s="7">
        <v>2315</v>
      </c>
      <c r="D19" s="8">
        <v>1263</v>
      </c>
      <c r="E19" s="8">
        <v>959</v>
      </c>
      <c r="F19" s="8">
        <v>1320</v>
      </c>
      <c r="G19" s="8">
        <v>1219</v>
      </c>
      <c r="H19" s="8">
        <v>1344</v>
      </c>
      <c r="I19" s="8">
        <v>1841</v>
      </c>
      <c r="J19" s="43">
        <v>1943</v>
      </c>
      <c r="K19" s="43">
        <v>2901</v>
      </c>
      <c r="L19" s="9">
        <v>2858</v>
      </c>
    </row>
    <row r="20" spans="1:12" x14ac:dyDescent="0.2">
      <c r="A20" s="78"/>
      <c r="B20" s="6" t="s">
        <v>20</v>
      </c>
      <c r="C20" s="7">
        <v>20312</v>
      </c>
      <c r="D20" s="8">
        <v>6989</v>
      </c>
      <c r="E20" s="8">
        <v>3715</v>
      </c>
      <c r="F20" s="8">
        <v>2843</v>
      </c>
      <c r="G20" s="8">
        <v>2927</v>
      </c>
      <c r="H20" s="8">
        <v>4813</v>
      </c>
      <c r="I20" s="8">
        <v>6455</v>
      </c>
      <c r="J20" s="43">
        <v>8158</v>
      </c>
      <c r="K20" s="43">
        <v>9685</v>
      </c>
      <c r="L20" s="9">
        <v>8695</v>
      </c>
    </row>
    <row r="21" spans="1:12" x14ac:dyDescent="0.2">
      <c r="A21" s="78"/>
      <c r="B21" s="6" t="s">
        <v>21</v>
      </c>
      <c r="C21" s="7">
        <v>5752</v>
      </c>
      <c r="D21" s="8">
        <v>2272</v>
      </c>
      <c r="E21" s="8">
        <v>652</v>
      </c>
      <c r="F21" s="8">
        <v>600</v>
      </c>
      <c r="G21" s="8">
        <v>884</v>
      </c>
      <c r="H21" s="8">
        <v>1464</v>
      </c>
      <c r="I21" s="8">
        <v>2619</v>
      </c>
      <c r="J21" s="43">
        <v>2471</v>
      </c>
      <c r="K21" s="43">
        <v>2500</v>
      </c>
      <c r="L21" s="9">
        <v>2473</v>
      </c>
    </row>
    <row r="22" spans="1:12" x14ac:dyDescent="0.2">
      <c r="A22" s="78"/>
      <c r="B22" s="6" t="s">
        <v>22</v>
      </c>
      <c r="C22" s="7">
        <v>19090</v>
      </c>
      <c r="D22" s="8">
        <v>10399</v>
      </c>
      <c r="E22" s="8">
        <v>3316</v>
      </c>
      <c r="F22" s="8">
        <v>3061</v>
      </c>
      <c r="G22" s="8">
        <v>3683</v>
      </c>
      <c r="H22" s="8">
        <v>3531</v>
      </c>
      <c r="I22" s="8">
        <v>4881</v>
      </c>
      <c r="J22" s="43">
        <v>6451</v>
      </c>
      <c r="K22" s="43">
        <v>8461</v>
      </c>
      <c r="L22" s="9">
        <v>9197</v>
      </c>
    </row>
    <row r="23" spans="1:12" x14ac:dyDescent="0.2">
      <c r="A23" s="78"/>
      <c r="B23" s="6" t="s">
        <v>23</v>
      </c>
      <c r="C23" s="7">
        <v>749</v>
      </c>
      <c r="D23" s="8">
        <v>303</v>
      </c>
      <c r="E23" s="8">
        <v>411</v>
      </c>
      <c r="F23" s="8">
        <v>354</v>
      </c>
      <c r="G23" s="8">
        <v>424</v>
      </c>
      <c r="H23" s="8">
        <v>834</v>
      </c>
      <c r="I23" s="8">
        <v>814</v>
      </c>
      <c r="J23" s="43">
        <v>1272</v>
      </c>
      <c r="K23" s="43">
        <v>1454</v>
      </c>
      <c r="L23" s="9">
        <v>1430</v>
      </c>
    </row>
    <row r="24" spans="1:12" ht="13.5" thickBot="1" x14ac:dyDescent="0.25">
      <c r="A24" s="79"/>
      <c r="B24" s="10" t="s">
        <v>24</v>
      </c>
      <c r="C24" s="11">
        <v>322</v>
      </c>
      <c r="D24" s="12">
        <v>169</v>
      </c>
      <c r="E24" s="12">
        <v>85</v>
      </c>
      <c r="F24" s="12">
        <v>106</v>
      </c>
      <c r="G24" s="12">
        <v>133</v>
      </c>
      <c r="H24" s="12">
        <v>783</v>
      </c>
      <c r="I24" s="12">
        <v>988</v>
      </c>
      <c r="J24" s="44">
        <v>1037</v>
      </c>
      <c r="K24" s="44">
        <v>1062</v>
      </c>
      <c r="L24" s="13">
        <v>1125</v>
      </c>
    </row>
    <row r="25" spans="1:12" x14ac:dyDescent="0.2">
      <c r="A25" s="80" t="s">
        <v>25</v>
      </c>
      <c r="B25" s="3" t="s">
        <v>5</v>
      </c>
      <c r="C25" s="14">
        <v>8554</v>
      </c>
      <c r="D25" s="15">
        <v>3059</v>
      </c>
      <c r="E25" s="15">
        <v>2170</v>
      </c>
      <c r="F25" s="15">
        <v>3145</v>
      </c>
      <c r="G25" s="15">
        <v>2941</v>
      </c>
      <c r="H25" s="15">
        <v>4504</v>
      </c>
      <c r="I25" s="15">
        <v>5478</v>
      </c>
      <c r="J25" s="42">
        <v>8050</v>
      </c>
      <c r="K25" s="42">
        <v>8645</v>
      </c>
      <c r="L25" s="16">
        <v>9281</v>
      </c>
    </row>
    <row r="26" spans="1:12" x14ac:dyDescent="0.2">
      <c r="A26" s="78"/>
      <c r="B26" s="6" t="s">
        <v>6</v>
      </c>
      <c r="C26" s="7">
        <v>21</v>
      </c>
      <c r="D26" s="8">
        <v>1</v>
      </c>
      <c r="E26" s="8">
        <v>2</v>
      </c>
      <c r="F26" s="8">
        <v>20</v>
      </c>
      <c r="G26" s="8">
        <v>8</v>
      </c>
      <c r="H26" s="8">
        <v>12</v>
      </c>
      <c r="I26" s="8">
        <v>32</v>
      </c>
      <c r="J26" s="43">
        <v>30</v>
      </c>
      <c r="K26" s="43">
        <v>52</v>
      </c>
      <c r="L26" s="9">
        <v>69</v>
      </c>
    </row>
    <row r="27" spans="1:12" x14ac:dyDescent="0.2">
      <c r="A27" s="78"/>
      <c r="B27" s="6" t="s">
        <v>7</v>
      </c>
      <c r="C27" s="7">
        <v>6</v>
      </c>
      <c r="D27" s="8" t="s">
        <v>26</v>
      </c>
      <c r="E27" s="8" t="s">
        <v>26</v>
      </c>
      <c r="F27" s="8">
        <v>5</v>
      </c>
      <c r="G27" s="8">
        <v>2</v>
      </c>
      <c r="H27" s="8">
        <v>1</v>
      </c>
      <c r="I27" s="8">
        <v>6</v>
      </c>
      <c r="J27" s="43">
        <v>5</v>
      </c>
      <c r="K27" s="43">
        <v>3</v>
      </c>
      <c r="L27" s="9">
        <v>1</v>
      </c>
    </row>
    <row r="28" spans="1:12" x14ac:dyDescent="0.2">
      <c r="A28" s="78"/>
      <c r="B28" s="6" t="s">
        <v>8</v>
      </c>
      <c r="C28" s="7">
        <v>3368</v>
      </c>
      <c r="D28" s="8">
        <v>1331</v>
      </c>
      <c r="E28" s="8">
        <v>1243</v>
      </c>
      <c r="F28" s="8">
        <v>1926</v>
      </c>
      <c r="G28" s="8">
        <v>1381</v>
      </c>
      <c r="H28" s="8">
        <v>1915</v>
      </c>
      <c r="I28" s="8">
        <v>1743</v>
      </c>
      <c r="J28" s="43">
        <v>3257</v>
      </c>
      <c r="K28" s="43">
        <v>3200</v>
      </c>
      <c r="L28" s="9">
        <v>3450</v>
      </c>
    </row>
    <row r="29" spans="1:12" x14ac:dyDescent="0.2">
      <c r="A29" s="78"/>
      <c r="B29" s="6" t="s">
        <v>9</v>
      </c>
      <c r="C29" s="7">
        <v>114</v>
      </c>
      <c r="D29" s="8">
        <v>66</v>
      </c>
      <c r="E29" s="8">
        <v>54</v>
      </c>
      <c r="F29" s="8">
        <v>36</v>
      </c>
      <c r="G29" s="8">
        <v>14</v>
      </c>
      <c r="H29" s="8">
        <v>29</v>
      </c>
      <c r="I29" s="8">
        <v>44</v>
      </c>
      <c r="J29" s="43">
        <v>76</v>
      </c>
      <c r="K29" s="43">
        <v>249</v>
      </c>
      <c r="L29" s="9">
        <v>305</v>
      </c>
    </row>
    <row r="30" spans="1:12" x14ac:dyDescent="0.2">
      <c r="A30" s="78"/>
      <c r="B30" s="6" t="s">
        <v>10</v>
      </c>
      <c r="C30" s="7">
        <v>45</v>
      </c>
      <c r="D30" s="8">
        <v>23</v>
      </c>
      <c r="E30" s="8">
        <v>27</v>
      </c>
      <c r="F30" s="8">
        <v>16</v>
      </c>
      <c r="G30" s="8">
        <v>34</v>
      </c>
      <c r="H30" s="8">
        <v>86</v>
      </c>
      <c r="I30" s="8">
        <v>68</v>
      </c>
      <c r="J30" s="43">
        <v>64</v>
      </c>
      <c r="K30" s="43">
        <v>57</v>
      </c>
      <c r="L30" s="9">
        <v>91</v>
      </c>
    </row>
    <row r="31" spans="1:12" x14ac:dyDescent="0.2">
      <c r="A31" s="78"/>
      <c r="B31" s="6" t="s">
        <v>11</v>
      </c>
      <c r="C31" s="7">
        <v>599</v>
      </c>
      <c r="D31" s="8">
        <v>228</v>
      </c>
      <c r="E31" s="8">
        <v>211</v>
      </c>
      <c r="F31" s="8">
        <v>241</v>
      </c>
      <c r="G31" s="8">
        <v>185</v>
      </c>
      <c r="H31" s="8">
        <v>225</v>
      </c>
      <c r="I31" s="8">
        <v>343</v>
      </c>
      <c r="J31" s="43">
        <v>544</v>
      </c>
      <c r="K31" s="43">
        <v>328</v>
      </c>
      <c r="L31" s="9">
        <v>503</v>
      </c>
    </row>
    <row r="32" spans="1:12" x14ac:dyDescent="0.2">
      <c r="A32" s="78"/>
      <c r="B32" s="6" t="s">
        <v>12</v>
      </c>
      <c r="C32" s="7">
        <v>850</v>
      </c>
      <c r="D32" s="8">
        <v>227</v>
      </c>
      <c r="E32" s="8">
        <v>163</v>
      </c>
      <c r="F32" s="8">
        <v>195</v>
      </c>
      <c r="G32" s="8">
        <v>172</v>
      </c>
      <c r="H32" s="8">
        <v>294</v>
      </c>
      <c r="I32" s="8">
        <v>518</v>
      </c>
      <c r="J32" s="43">
        <v>731</v>
      </c>
      <c r="K32" s="43">
        <v>749</v>
      </c>
      <c r="L32" s="9">
        <v>777</v>
      </c>
    </row>
    <row r="33" spans="1:12" x14ac:dyDescent="0.2">
      <c r="A33" s="78"/>
      <c r="B33" s="6" t="s">
        <v>13</v>
      </c>
      <c r="C33" s="7">
        <v>184</v>
      </c>
      <c r="D33" s="8">
        <v>61</v>
      </c>
      <c r="E33" s="8">
        <v>37</v>
      </c>
      <c r="F33" s="8">
        <v>114</v>
      </c>
      <c r="G33" s="8">
        <v>175</v>
      </c>
      <c r="H33" s="8">
        <v>252</v>
      </c>
      <c r="I33" s="8">
        <v>291</v>
      </c>
      <c r="J33" s="43">
        <v>393</v>
      </c>
      <c r="K33" s="43">
        <v>399</v>
      </c>
      <c r="L33" s="9">
        <v>496</v>
      </c>
    </row>
    <row r="34" spans="1:12" x14ac:dyDescent="0.2">
      <c r="A34" s="78"/>
      <c r="B34" s="6" t="s">
        <v>14</v>
      </c>
      <c r="C34" s="7">
        <v>64</v>
      </c>
      <c r="D34" s="8">
        <v>84</v>
      </c>
      <c r="E34" s="8">
        <v>9</v>
      </c>
      <c r="F34" s="8">
        <v>55</v>
      </c>
      <c r="G34" s="8">
        <v>42</v>
      </c>
      <c r="H34" s="8">
        <v>65</v>
      </c>
      <c r="I34" s="8">
        <v>64</v>
      </c>
      <c r="J34" s="43">
        <v>48</v>
      </c>
      <c r="K34" s="43">
        <v>123</v>
      </c>
      <c r="L34" s="9">
        <v>164</v>
      </c>
    </row>
    <row r="35" spans="1:12" x14ac:dyDescent="0.2">
      <c r="A35" s="78"/>
      <c r="B35" s="6" t="s">
        <v>15</v>
      </c>
      <c r="C35" s="7">
        <v>82</v>
      </c>
      <c r="D35" s="8">
        <v>57</v>
      </c>
      <c r="E35" s="8">
        <v>65</v>
      </c>
      <c r="F35" s="8">
        <v>104</v>
      </c>
      <c r="G35" s="8">
        <v>198</v>
      </c>
      <c r="H35" s="8">
        <v>159</v>
      </c>
      <c r="I35" s="8">
        <v>154</v>
      </c>
      <c r="J35" s="43">
        <v>263</v>
      </c>
      <c r="K35" s="43">
        <v>347</v>
      </c>
      <c r="L35" s="9">
        <v>387</v>
      </c>
    </row>
    <row r="36" spans="1:12" x14ac:dyDescent="0.2">
      <c r="A36" s="78"/>
      <c r="B36" s="6" t="s">
        <v>16</v>
      </c>
      <c r="C36" s="7">
        <v>239</v>
      </c>
      <c r="D36" s="8">
        <v>87</v>
      </c>
      <c r="E36" s="8">
        <v>71</v>
      </c>
      <c r="F36" s="8">
        <v>78</v>
      </c>
      <c r="G36" s="8">
        <v>83</v>
      </c>
      <c r="H36" s="8">
        <v>74</v>
      </c>
      <c r="I36" s="8">
        <v>69</v>
      </c>
      <c r="J36" s="43">
        <v>88</v>
      </c>
      <c r="K36" s="43">
        <v>98</v>
      </c>
      <c r="L36" s="9">
        <v>158</v>
      </c>
    </row>
    <row r="37" spans="1:12" x14ac:dyDescent="0.2">
      <c r="A37" s="78"/>
      <c r="B37" s="6" t="s">
        <v>17</v>
      </c>
      <c r="C37" s="7">
        <v>14</v>
      </c>
      <c r="D37" s="8" t="s">
        <v>26</v>
      </c>
      <c r="E37" s="8" t="s">
        <v>26</v>
      </c>
      <c r="F37" s="8">
        <v>2</v>
      </c>
      <c r="G37" s="8">
        <v>4</v>
      </c>
      <c r="H37" s="8">
        <v>4</v>
      </c>
      <c r="I37" s="8">
        <v>15</v>
      </c>
      <c r="J37" s="43">
        <v>18</v>
      </c>
      <c r="K37" s="43">
        <v>20</v>
      </c>
      <c r="L37" s="9" t="s">
        <v>26</v>
      </c>
    </row>
    <row r="38" spans="1:12" x14ac:dyDescent="0.2">
      <c r="A38" s="78"/>
      <c r="B38" s="6" t="s">
        <v>18</v>
      </c>
      <c r="C38" s="7">
        <v>121</v>
      </c>
      <c r="D38" s="8">
        <v>80</v>
      </c>
      <c r="E38" s="8">
        <v>55</v>
      </c>
      <c r="F38" s="8">
        <v>53</v>
      </c>
      <c r="G38" s="8">
        <v>75</v>
      </c>
      <c r="H38" s="8">
        <v>90</v>
      </c>
      <c r="I38" s="8">
        <v>87</v>
      </c>
      <c r="J38" s="43">
        <v>94</v>
      </c>
      <c r="K38" s="43">
        <v>169</v>
      </c>
      <c r="L38" s="9">
        <v>149</v>
      </c>
    </row>
    <row r="39" spans="1:12" x14ac:dyDescent="0.2">
      <c r="A39" s="78"/>
      <c r="B39" s="6" t="s">
        <v>19</v>
      </c>
      <c r="C39" s="7">
        <v>155</v>
      </c>
      <c r="D39" s="8">
        <v>47</v>
      </c>
      <c r="E39" s="8">
        <v>36</v>
      </c>
      <c r="F39" s="8">
        <v>39</v>
      </c>
      <c r="G39" s="8">
        <v>70</v>
      </c>
      <c r="H39" s="8">
        <v>66</v>
      </c>
      <c r="I39" s="8">
        <v>149</v>
      </c>
      <c r="J39" s="43">
        <v>180</v>
      </c>
      <c r="K39" s="43">
        <v>203</v>
      </c>
      <c r="L39" s="9">
        <v>194</v>
      </c>
    </row>
    <row r="40" spans="1:12" x14ac:dyDescent="0.2">
      <c r="A40" s="78"/>
      <c r="B40" s="6" t="s">
        <v>20</v>
      </c>
      <c r="C40" s="7">
        <v>1062</v>
      </c>
      <c r="D40" s="8">
        <v>216</v>
      </c>
      <c r="E40" s="8">
        <v>116</v>
      </c>
      <c r="F40" s="8">
        <v>86</v>
      </c>
      <c r="G40" s="8">
        <v>155</v>
      </c>
      <c r="H40" s="8">
        <v>224</v>
      </c>
      <c r="I40" s="8">
        <v>518</v>
      </c>
      <c r="J40" s="43">
        <v>764</v>
      </c>
      <c r="K40" s="43">
        <v>1105</v>
      </c>
      <c r="L40" s="9">
        <v>859</v>
      </c>
    </row>
    <row r="41" spans="1:12" x14ac:dyDescent="0.2">
      <c r="A41" s="78"/>
      <c r="B41" s="6" t="s">
        <v>21</v>
      </c>
      <c r="C41" s="7">
        <v>294</v>
      </c>
      <c r="D41" s="8">
        <v>134</v>
      </c>
      <c r="E41" s="8">
        <v>14</v>
      </c>
      <c r="F41" s="8">
        <v>73</v>
      </c>
      <c r="G41" s="8">
        <v>169</v>
      </c>
      <c r="H41" s="8">
        <v>65</v>
      </c>
      <c r="I41" s="8">
        <v>31</v>
      </c>
      <c r="J41" s="43">
        <v>35</v>
      </c>
      <c r="K41" s="43">
        <v>95</v>
      </c>
      <c r="L41" s="9">
        <v>80</v>
      </c>
    </row>
    <row r="42" spans="1:12" x14ac:dyDescent="0.2">
      <c r="A42" s="78"/>
      <c r="B42" s="6" t="s">
        <v>22</v>
      </c>
      <c r="C42" s="7">
        <v>1233</v>
      </c>
      <c r="D42" s="8">
        <v>395</v>
      </c>
      <c r="E42" s="8">
        <v>57</v>
      </c>
      <c r="F42" s="8">
        <v>84</v>
      </c>
      <c r="G42" s="8">
        <v>143</v>
      </c>
      <c r="H42" s="8">
        <v>233</v>
      </c>
      <c r="I42" s="8">
        <v>416</v>
      </c>
      <c r="J42" s="43">
        <v>518</v>
      </c>
      <c r="K42" s="43">
        <v>493</v>
      </c>
      <c r="L42" s="9">
        <v>659</v>
      </c>
    </row>
    <row r="43" spans="1:12" x14ac:dyDescent="0.2">
      <c r="A43" s="78"/>
      <c r="B43" s="6" t="s">
        <v>23</v>
      </c>
      <c r="C43" s="7">
        <v>31</v>
      </c>
      <c r="D43" s="8">
        <v>9</v>
      </c>
      <c r="E43" s="8">
        <v>6</v>
      </c>
      <c r="F43" s="8">
        <v>12</v>
      </c>
      <c r="G43" s="8">
        <v>19</v>
      </c>
      <c r="H43" s="8">
        <v>44</v>
      </c>
      <c r="I43" s="8">
        <v>61</v>
      </c>
      <c r="J43" s="43">
        <v>78</v>
      </c>
      <c r="K43" s="43">
        <v>76</v>
      </c>
      <c r="L43" s="9">
        <v>69</v>
      </c>
    </row>
    <row r="44" spans="1:12" ht="13.5" thickBot="1" x14ac:dyDescent="0.25">
      <c r="A44" s="81"/>
      <c r="B44" s="17" t="s">
        <v>24</v>
      </c>
      <c r="C44" s="18">
        <v>72</v>
      </c>
      <c r="D44" s="19">
        <v>13</v>
      </c>
      <c r="E44" s="19">
        <v>4</v>
      </c>
      <c r="F44" s="19">
        <v>6</v>
      </c>
      <c r="G44" s="19">
        <v>12</v>
      </c>
      <c r="H44" s="19">
        <v>666</v>
      </c>
      <c r="I44" s="19">
        <v>869</v>
      </c>
      <c r="J44" s="45">
        <v>864</v>
      </c>
      <c r="K44" s="45">
        <v>879</v>
      </c>
      <c r="L44" s="13">
        <v>870</v>
      </c>
    </row>
    <row r="45" spans="1:12" x14ac:dyDescent="0.2">
      <c r="A45" s="77" t="s">
        <v>27</v>
      </c>
      <c r="B45" s="20" t="s">
        <v>5</v>
      </c>
      <c r="C45" s="4">
        <v>10495</v>
      </c>
      <c r="D45" s="5">
        <v>4185</v>
      </c>
      <c r="E45" s="5">
        <v>2522</v>
      </c>
      <c r="F45" s="5">
        <v>3291</v>
      </c>
      <c r="G45" s="5">
        <v>3331</v>
      </c>
      <c r="H45" s="5">
        <v>3601</v>
      </c>
      <c r="I45" s="5">
        <v>4631</v>
      </c>
      <c r="J45" s="46">
        <v>5189</v>
      </c>
      <c r="K45" s="46">
        <v>6335</v>
      </c>
      <c r="L45" s="16">
        <v>6202</v>
      </c>
    </row>
    <row r="46" spans="1:12" x14ac:dyDescent="0.2">
      <c r="A46" s="78"/>
      <c r="B46" s="6" t="s">
        <v>6</v>
      </c>
      <c r="C46" s="7">
        <v>304</v>
      </c>
      <c r="D46" s="8">
        <v>367</v>
      </c>
      <c r="E46" s="8">
        <v>84</v>
      </c>
      <c r="F46" s="8">
        <v>71</v>
      </c>
      <c r="G46" s="8">
        <v>33</v>
      </c>
      <c r="H46" s="8">
        <v>23</v>
      </c>
      <c r="I46" s="8">
        <v>21</v>
      </c>
      <c r="J46" s="43">
        <v>102</v>
      </c>
      <c r="K46" s="43">
        <v>105</v>
      </c>
      <c r="L46" s="9">
        <v>91</v>
      </c>
    </row>
    <row r="47" spans="1:12" x14ac:dyDescent="0.2">
      <c r="A47" s="78"/>
      <c r="B47" s="6" t="s">
        <v>7</v>
      </c>
      <c r="C47" s="7">
        <v>110</v>
      </c>
      <c r="D47" s="8">
        <v>21</v>
      </c>
      <c r="E47" s="8">
        <v>18</v>
      </c>
      <c r="F47" s="8">
        <v>13</v>
      </c>
      <c r="G47" s="8">
        <v>24</v>
      </c>
      <c r="H47" s="8">
        <v>64</v>
      </c>
      <c r="I47" s="8">
        <v>76</v>
      </c>
      <c r="J47" s="43">
        <v>33</v>
      </c>
      <c r="K47" s="43">
        <v>23</v>
      </c>
      <c r="L47" s="9">
        <v>53</v>
      </c>
    </row>
    <row r="48" spans="1:12" x14ac:dyDescent="0.2">
      <c r="A48" s="78"/>
      <c r="B48" s="6" t="s">
        <v>8</v>
      </c>
      <c r="C48" s="7">
        <v>2844</v>
      </c>
      <c r="D48" s="8">
        <v>830</v>
      </c>
      <c r="E48" s="8">
        <v>680</v>
      </c>
      <c r="F48" s="8">
        <v>1229</v>
      </c>
      <c r="G48" s="8">
        <v>1251</v>
      </c>
      <c r="H48" s="8">
        <v>1607</v>
      </c>
      <c r="I48" s="8">
        <v>1962</v>
      </c>
      <c r="J48" s="43">
        <v>2153</v>
      </c>
      <c r="K48" s="43">
        <v>2744</v>
      </c>
      <c r="L48" s="9">
        <v>2642</v>
      </c>
    </row>
    <row r="49" spans="1:12" x14ac:dyDescent="0.2">
      <c r="A49" s="78"/>
      <c r="B49" s="6" t="s">
        <v>9</v>
      </c>
      <c r="C49" s="7">
        <v>23</v>
      </c>
      <c r="D49" s="8">
        <v>6</v>
      </c>
      <c r="E49" s="8">
        <v>5</v>
      </c>
      <c r="F49" s="8">
        <v>7</v>
      </c>
      <c r="G49" s="8">
        <v>1</v>
      </c>
      <c r="H49" s="8">
        <v>3</v>
      </c>
      <c r="I49" s="8">
        <v>13</v>
      </c>
      <c r="J49" s="43">
        <v>3</v>
      </c>
      <c r="K49" s="43">
        <v>1</v>
      </c>
      <c r="L49" s="9">
        <v>1</v>
      </c>
    </row>
    <row r="50" spans="1:12" x14ac:dyDescent="0.2">
      <c r="A50" s="78"/>
      <c r="B50" s="6" t="s">
        <v>10</v>
      </c>
      <c r="C50" s="7">
        <v>57</v>
      </c>
      <c r="D50" s="8">
        <v>25</v>
      </c>
      <c r="E50" s="8">
        <v>34</v>
      </c>
      <c r="F50" s="8">
        <v>60</v>
      </c>
      <c r="G50" s="8">
        <v>134</v>
      </c>
      <c r="H50" s="8">
        <v>63</v>
      </c>
      <c r="I50" s="8">
        <v>105</v>
      </c>
      <c r="J50" s="43">
        <v>89</v>
      </c>
      <c r="K50" s="43">
        <v>99</v>
      </c>
      <c r="L50" s="9">
        <v>125</v>
      </c>
    </row>
    <row r="51" spans="1:12" x14ac:dyDescent="0.2">
      <c r="A51" s="78"/>
      <c r="B51" s="6" t="s">
        <v>11</v>
      </c>
      <c r="C51" s="7">
        <v>309</v>
      </c>
      <c r="D51" s="8">
        <v>61</v>
      </c>
      <c r="E51" s="8">
        <v>74</v>
      </c>
      <c r="F51" s="8">
        <v>120</v>
      </c>
      <c r="G51" s="8">
        <v>73</v>
      </c>
      <c r="H51" s="8">
        <v>76</v>
      </c>
      <c r="I51" s="8">
        <v>163</v>
      </c>
      <c r="J51" s="43">
        <v>145</v>
      </c>
      <c r="K51" s="43">
        <v>293</v>
      </c>
      <c r="L51" s="9">
        <v>227</v>
      </c>
    </row>
    <row r="52" spans="1:12" x14ac:dyDescent="0.2">
      <c r="A52" s="78"/>
      <c r="B52" s="6" t="s">
        <v>12</v>
      </c>
      <c r="C52" s="7">
        <v>562</v>
      </c>
      <c r="D52" s="8">
        <v>107</v>
      </c>
      <c r="E52" s="8">
        <v>239</v>
      </c>
      <c r="F52" s="8">
        <v>185</v>
      </c>
      <c r="G52" s="8">
        <v>352</v>
      </c>
      <c r="H52" s="8">
        <v>228</v>
      </c>
      <c r="I52" s="8">
        <v>289</v>
      </c>
      <c r="J52" s="43">
        <v>428</v>
      </c>
      <c r="K52" s="43">
        <v>466</v>
      </c>
      <c r="L52" s="9">
        <v>439</v>
      </c>
    </row>
    <row r="53" spans="1:12" x14ac:dyDescent="0.2">
      <c r="A53" s="78"/>
      <c r="B53" s="6" t="s">
        <v>13</v>
      </c>
      <c r="C53" s="7">
        <v>297</v>
      </c>
      <c r="D53" s="8">
        <v>185</v>
      </c>
      <c r="E53" s="8">
        <v>197</v>
      </c>
      <c r="F53" s="8">
        <v>186</v>
      </c>
      <c r="G53" s="8">
        <v>148</v>
      </c>
      <c r="H53" s="8">
        <v>107</v>
      </c>
      <c r="I53" s="8">
        <v>153</v>
      </c>
      <c r="J53" s="43">
        <v>219</v>
      </c>
      <c r="K53" s="43">
        <v>281</v>
      </c>
      <c r="L53" s="9">
        <v>462</v>
      </c>
    </row>
    <row r="54" spans="1:12" x14ac:dyDescent="0.2">
      <c r="A54" s="78"/>
      <c r="B54" s="6" t="s">
        <v>14</v>
      </c>
      <c r="C54" s="7">
        <v>45</v>
      </c>
      <c r="D54" s="8">
        <v>27</v>
      </c>
      <c r="E54" s="8">
        <v>23</v>
      </c>
      <c r="F54" s="8">
        <v>13</v>
      </c>
      <c r="G54" s="8">
        <v>63</v>
      </c>
      <c r="H54" s="8">
        <v>48</v>
      </c>
      <c r="I54" s="8">
        <v>44</v>
      </c>
      <c r="J54" s="43">
        <v>59</v>
      </c>
      <c r="K54" s="43">
        <v>58</v>
      </c>
      <c r="L54" s="9">
        <v>74</v>
      </c>
    </row>
    <row r="55" spans="1:12" x14ac:dyDescent="0.2">
      <c r="A55" s="78"/>
      <c r="B55" s="6" t="s">
        <v>15</v>
      </c>
      <c r="C55" s="7">
        <v>13</v>
      </c>
      <c r="D55" s="8">
        <v>2</v>
      </c>
      <c r="E55" s="8">
        <v>13</v>
      </c>
      <c r="F55" s="8">
        <v>37</v>
      </c>
      <c r="G55" s="8">
        <v>31</v>
      </c>
      <c r="H55" s="8">
        <v>37</v>
      </c>
      <c r="I55" s="8">
        <v>57</v>
      </c>
      <c r="J55" s="43">
        <v>95</v>
      </c>
      <c r="K55" s="43">
        <v>173</v>
      </c>
      <c r="L55" s="9">
        <v>82</v>
      </c>
    </row>
    <row r="56" spans="1:12" x14ac:dyDescent="0.2">
      <c r="A56" s="78"/>
      <c r="B56" s="6" t="s">
        <v>16</v>
      </c>
      <c r="C56" s="7">
        <v>298</v>
      </c>
      <c r="D56" s="8">
        <v>154</v>
      </c>
      <c r="E56" s="8">
        <v>107</v>
      </c>
      <c r="F56" s="8">
        <v>93</v>
      </c>
      <c r="G56" s="8">
        <v>124</v>
      </c>
      <c r="H56" s="8">
        <v>113</v>
      </c>
      <c r="I56" s="8">
        <v>119</v>
      </c>
      <c r="J56" s="43">
        <v>139</v>
      </c>
      <c r="K56" s="43">
        <v>101</v>
      </c>
      <c r="L56" s="9">
        <v>73</v>
      </c>
    </row>
    <row r="57" spans="1:12" x14ac:dyDescent="0.2">
      <c r="A57" s="78"/>
      <c r="B57" s="6" t="s">
        <v>17</v>
      </c>
      <c r="C57" s="7">
        <v>1</v>
      </c>
      <c r="D57" s="8" t="s">
        <v>26</v>
      </c>
      <c r="E57" s="8">
        <v>1</v>
      </c>
      <c r="F57" s="8">
        <v>5</v>
      </c>
      <c r="G57" s="8" t="s">
        <v>26</v>
      </c>
      <c r="H57" s="8">
        <v>3</v>
      </c>
      <c r="I57" s="8">
        <v>1</v>
      </c>
      <c r="J57" s="43">
        <v>1</v>
      </c>
      <c r="K57" s="43">
        <v>1</v>
      </c>
      <c r="L57" s="9">
        <v>5</v>
      </c>
    </row>
    <row r="58" spans="1:12" x14ac:dyDescent="0.2">
      <c r="A58" s="78"/>
      <c r="B58" s="6" t="s">
        <v>18</v>
      </c>
      <c r="C58" s="7">
        <v>174</v>
      </c>
      <c r="D58" s="8">
        <v>98</v>
      </c>
      <c r="E58" s="8">
        <v>16</v>
      </c>
      <c r="F58" s="8">
        <v>18</v>
      </c>
      <c r="G58" s="8">
        <v>9</v>
      </c>
      <c r="H58" s="8">
        <v>7</v>
      </c>
      <c r="I58" s="8">
        <v>17</v>
      </c>
      <c r="J58" s="43">
        <v>34</v>
      </c>
      <c r="K58" s="43">
        <v>59</v>
      </c>
      <c r="L58" s="9">
        <v>98</v>
      </c>
    </row>
    <row r="59" spans="1:12" x14ac:dyDescent="0.2">
      <c r="A59" s="78"/>
      <c r="B59" s="6" t="s">
        <v>19</v>
      </c>
      <c r="C59" s="7">
        <v>86</v>
      </c>
      <c r="D59" s="8">
        <v>21</v>
      </c>
      <c r="E59" s="8">
        <v>29</v>
      </c>
      <c r="F59" s="8">
        <v>234</v>
      </c>
      <c r="G59" s="8">
        <v>242</v>
      </c>
      <c r="H59" s="8">
        <v>327</v>
      </c>
      <c r="I59" s="8">
        <v>404</v>
      </c>
      <c r="J59" s="43">
        <v>245</v>
      </c>
      <c r="K59" s="43">
        <v>200</v>
      </c>
      <c r="L59" s="9">
        <v>232</v>
      </c>
    </row>
    <row r="60" spans="1:12" x14ac:dyDescent="0.2">
      <c r="A60" s="78"/>
      <c r="B60" s="6" t="s">
        <v>20</v>
      </c>
      <c r="C60" s="7">
        <v>1487</v>
      </c>
      <c r="D60" s="8">
        <v>568</v>
      </c>
      <c r="E60" s="8">
        <v>462</v>
      </c>
      <c r="F60" s="8">
        <v>317</v>
      </c>
      <c r="G60" s="8">
        <v>315</v>
      </c>
      <c r="H60" s="8">
        <v>371</v>
      </c>
      <c r="I60" s="8">
        <v>480</v>
      </c>
      <c r="J60" s="43">
        <v>594</v>
      </c>
      <c r="K60" s="43">
        <v>706</v>
      </c>
      <c r="L60" s="9">
        <v>610</v>
      </c>
    </row>
    <row r="61" spans="1:12" x14ac:dyDescent="0.2">
      <c r="A61" s="78"/>
      <c r="B61" s="6" t="s">
        <v>21</v>
      </c>
      <c r="C61" s="7">
        <v>727</v>
      </c>
      <c r="D61" s="8">
        <v>153</v>
      </c>
      <c r="E61" s="8">
        <v>189</v>
      </c>
      <c r="F61" s="8">
        <v>148</v>
      </c>
      <c r="G61" s="8">
        <v>172</v>
      </c>
      <c r="H61" s="8">
        <v>141</v>
      </c>
      <c r="I61" s="8">
        <v>158</v>
      </c>
      <c r="J61" s="43">
        <v>95</v>
      </c>
      <c r="K61" s="43">
        <v>167</v>
      </c>
      <c r="L61" s="9">
        <v>176</v>
      </c>
    </row>
    <row r="62" spans="1:12" x14ac:dyDescent="0.2">
      <c r="A62" s="78"/>
      <c r="B62" s="6" t="s">
        <v>22</v>
      </c>
      <c r="C62" s="7">
        <v>3095</v>
      </c>
      <c r="D62" s="8">
        <v>1519</v>
      </c>
      <c r="E62" s="8">
        <v>259</v>
      </c>
      <c r="F62" s="8">
        <v>507</v>
      </c>
      <c r="G62" s="8">
        <v>319</v>
      </c>
      <c r="H62" s="8">
        <v>335</v>
      </c>
      <c r="I62" s="8">
        <v>489</v>
      </c>
      <c r="J62" s="43">
        <v>614</v>
      </c>
      <c r="K62" s="43">
        <v>702</v>
      </c>
      <c r="L62" s="9">
        <v>624</v>
      </c>
    </row>
    <row r="63" spans="1:12" x14ac:dyDescent="0.2">
      <c r="A63" s="78"/>
      <c r="B63" s="6" t="s">
        <v>23</v>
      </c>
      <c r="C63" s="7">
        <v>52</v>
      </c>
      <c r="D63" s="8">
        <v>31</v>
      </c>
      <c r="E63" s="8">
        <v>83</v>
      </c>
      <c r="F63" s="8">
        <v>48</v>
      </c>
      <c r="G63" s="8">
        <v>40</v>
      </c>
      <c r="H63" s="8">
        <v>43</v>
      </c>
      <c r="I63" s="8">
        <v>77</v>
      </c>
      <c r="J63" s="43">
        <v>140</v>
      </c>
      <c r="K63" s="43">
        <v>150</v>
      </c>
      <c r="L63" s="9">
        <v>181</v>
      </c>
    </row>
    <row r="64" spans="1:12" ht="13.5" thickBot="1" x14ac:dyDescent="0.25">
      <c r="A64" s="79"/>
      <c r="B64" s="10" t="s">
        <v>24</v>
      </c>
      <c r="C64" s="11">
        <v>11</v>
      </c>
      <c r="D64" s="12">
        <v>10</v>
      </c>
      <c r="E64" s="12">
        <v>9</v>
      </c>
      <c r="F64" s="12" t="s">
        <v>26</v>
      </c>
      <c r="G64" s="12" t="s">
        <v>26</v>
      </c>
      <c r="H64" s="12">
        <v>5</v>
      </c>
      <c r="I64" s="12">
        <v>3</v>
      </c>
      <c r="J64" s="44">
        <v>1</v>
      </c>
      <c r="K64" s="44">
        <v>6</v>
      </c>
      <c r="L64" s="13">
        <v>7</v>
      </c>
    </row>
    <row r="65" spans="1:12" x14ac:dyDescent="0.2">
      <c r="A65" s="80" t="s">
        <v>28</v>
      </c>
      <c r="B65" s="3" t="s">
        <v>5</v>
      </c>
      <c r="C65" s="14">
        <v>12828</v>
      </c>
      <c r="D65" s="15">
        <v>6330</v>
      </c>
      <c r="E65" s="15">
        <v>5006</v>
      </c>
      <c r="F65" s="15">
        <v>4307</v>
      </c>
      <c r="G65" s="15">
        <v>3576</v>
      </c>
      <c r="H65" s="15">
        <v>3484</v>
      </c>
      <c r="I65" s="15">
        <v>4209</v>
      </c>
      <c r="J65" s="42">
        <v>5249</v>
      </c>
      <c r="K65" s="42">
        <v>5605</v>
      </c>
      <c r="L65" s="16">
        <v>5544</v>
      </c>
    </row>
    <row r="66" spans="1:12" x14ac:dyDescent="0.2">
      <c r="A66" s="78"/>
      <c r="B66" s="6" t="s">
        <v>6</v>
      </c>
      <c r="C66" s="7">
        <v>268</v>
      </c>
      <c r="D66" s="8">
        <v>186</v>
      </c>
      <c r="E66" s="8">
        <v>178</v>
      </c>
      <c r="F66" s="8">
        <v>88</v>
      </c>
      <c r="G66" s="8">
        <v>85</v>
      </c>
      <c r="H66" s="8">
        <v>111</v>
      </c>
      <c r="I66" s="8">
        <v>143</v>
      </c>
      <c r="J66" s="43">
        <v>130</v>
      </c>
      <c r="K66" s="43">
        <v>128</v>
      </c>
      <c r="L66" s="9">
        <v>94</v>
      </c>
    </row>
    <row r="67" spans="1:12" x14ac:dyDescent="0.2">
      <c r="A67" s="78"/>
      <c r="B67" s="6" t="s">
        <v>7</v>
      </c>
      <c r="C67" s="7">
        <v>17</v>
      </c>
      <c r="D67" s="8">
        <v>6</v>
      </c>
      <c r="E67" s="8">
        <v>4</v>
      </c>
      <c r="F67" s="8">
        <v>7</v>
      </c>
      <c r="G67" s="8">
        <v>4</v>
      </c>
      <c r="H67" s="8">
        <v>2</v>
      </c>
      <c r="I67" s="8">
        <v>10</v>
      </c>
      <c r="J67" s="43">
        <v>29</v>
      </c>
      <c r="K67" s="43">
        <v>51</v>
      </c>
      <c r="L67" s="9">
        <v>6</v>
      </c>
    </row>
    <row r="68" spans="1:12" x14ac:dyDescent="0.2">
      <c r="A68" s="78"/>
      <c r="B68" s="6" t="s">
        <v>8</v>
      </c>
      <c r="C68" s="7">
        <v>3187</v>
      </c>
      <c r="D68" s="8">
        <v>1766</v>
      </c>
      <c r="E68" s="8">
        <v>1554</v>
      </c>
      <c r="F68" s="8">
        <v>1406</v>
      </c>
      <c r="G68" s="8">
        <v>1198</v>
      </c>
      <c r="H68" s="8">
        <v>1167</v>
      </c>
      <c r="I68" s="8">
        <v>1235</v>
      </c>
      <c r="J68" s="43">
        <v>1093</v>
      </c>
      <c r="K68" s="43">
        <v>1158</v>
      </c>
      <c r="L68" s="9">
        <v>1306</v>
      </c>
    </row>
    <row r="69" spans="1:12" x14ac:dyDescent="0.2">
      <c r="A69" s="78"/>
      <c r="B69" s="6" t="s">
        <v>9</v>
      </c>
      <c r="C69" s="7">
        <v>67</v>
      </c>
      <c r="D69" s="8">
        <v>46</v>
      </c>
      <c r="E69" s="8">
        <v>6</v>
      </c>
      <c r="F69" s="8">
        <v>4</v>
      </c>
      <c r="G69" s="8">
        <v>4</v>
      </c>
      <c r="H69" s="8">
        <v>4</v>
      </c>
      <c r="I69" s="8">
        <v>10</v>
      </c>
      <c r="J69" s="43">
        <v>13</v>
      </c>
      <c r="K69" s="43">
        <v>17</v>
      </c>
      <c r="L69" s="9">
        <v>35</v>
      </c>
    </row>
    <row r="70" spans="1:12" x14ac:dyDescent="0.2">
      <c r="A70" s="78"/>
      <c r="B70" s="6" t="s">
        <v>10</v>
      </c>
      <c r="C70" s="7">
        <v>136</v>
      </c>
      <c r="D70" s="8">
        <v>81</v>
      </c>
      <c r="E70" s="8">
        <v>56</v>
      </c>
      <c r="F70" s="8">
        <v>60</v>
      </c>
      <c r="G70" s="8">
        <v>38</v>
      </c>
      <c r="H70" s="8">
        <v>52</v>
      </c>
      <c r="I70" s="8">
        <v>60</v>
      </c>
      <c r="J70" s="43">
        <v>68</v>
      </c>
      <c r="K70" s="43">
        <v>100</v>
      </c>
      <c r="L70" s="9">
        <v>84</v>
      </c>
    </row>
    <row r="71" spans="1:12" x14ac:dyDescent="0.2">
      <c r="A71" s="78"/>
      <c r="B71" s="6" t="s">
        <v>11</v>
      </c>
      <c r="C71" s="7">
        <v>1095</v>
      </c>
      <c r="D71" s="8">
        <v>448</v>
      </c>
      <c r="E71" s="8">
        <v>542</v>
      </c>
      <c r="F71" s="8">
        <v>250</v>
      </c>
      <c r="G71" s="8">
        <v>173</v>
      </c>
      <c r="H71" s="8">
        <v>109</v>
      </c>
      <c r="I71" s="8">
        <v>177</v>
      </c>
      <c r="J71" s="43">
        <v>283</v>
      </c>
      <c r="K71" s="43">
        <v>311</v>
      </c>
      <c r="L71" s="9">
        <v>276</v>
      </c>
    </row>
    <row r="72" spans="1:12" x14ac:dyDescent="0.2">
      <c r="A72" s="78"/>
      <c r="B72" s="6" t="s">
        <v>12</v>
      </c>
      <c r="C72" s="7">
        <v>456</v>
      </c>
      <c r="D72" s="8">
        <v>184</v>
      </c>
      <c r="E72" s="8">
        <v>156</v>
      </c>
      <c r="F72" s="8">
        <v>197</v>
      </c>
      <c r="G72" s="8">
        <v>144</v>
      </c>
      <c r="H72" s="8">
        <v>188</v>
      </c>
      <c r="I72" s="8">
        <v>205</v>
      </c>
      <c r="J72" s="43">
        <v>368</v>
      </c>
      <c r="K72" s="43">
        <v>455</v>
      </c>
      <c r="L72" s="9">
        <v>362</v>
      </c>
    </row>
    <row r="73" spans="1:12" x14ac:dyDescent="0.2">
      <c r="A73" s="78"/>
      <c r="B73" s="6" t="s">
        <v>13</v>
      </c>
      <c r="C73" s="7">
        <v>238</v>
      </c>
      <c r="D73" s="8">
        <v>143</v>
      </c>
      <c r="E73" s="8">
        <v>220</v>
      </c>
      <c r="F73" s="8">
        <v>276</v>
      </c>
      <c r="G73" s="8">
        <v>55</v>
      </c>
      <c r="H73" s="8">
        <v>82</v>
      </c>
      <c r="I73" s="8">
        <v>76</v>
      </c>
      <c r="J73" s="43">
        <v>129</v>
      </c>
      <c r="K73" s="43">
        <v>104</v>
      </c>
      <c r="L73" s="9">
        <v>122</v>
      </c>
    </row>
    <row r="74" spans="1:12" x14ac:dyDescent="0.2">
      <c r="A74" s="78"/>
      <c r="B74" s="6" t="s">
        <v>14</v>
      </c>
      <c r="C74" s="7">
        <v>66</v>
      </c>
      <c r="D74" s="8">
        <v>64</v>
      </c>
      <c r="E74" s="8">
        <v>11</v>
      </c>
      <c r="F74" s="8">
        <v>12</v>
      </c>
      <c r="G74" s="8">
        <v>23</v>
      </c>
      <c r="H74" s="8">
        <v>42</v>
      </c>
      <c r="I74" s="8">
        <v>49</v>
      </c>
      <c r="J74" s="43">
        <v>146</v>
      </c>
      <c r="K74" s="43">
        <v>75</v>
      </c>
      <c r="L74" s="9">
        <v>96</v>
      </c>
    </row>
    <row r="75" spans="1:12" x14ac:dyDescent="0.2">
      <c r="A75" s="78"/>
      <c r="B75" s="6" t="s">
        <v>15</v>
      </c>
      <c r="C75" s="7">
        <v>30</v>
      </c>
      <c r="D75" s="8">
        <v>16</v>
      </c>
      <c r="E75" s="8">
        <v>4</v>
      </c>
      <c r="F75" s="8">
        <v>47</v>
      </c>
      <c r="G75" s="8">
        <v>19</v>
      </c>
      <c r="H75" s="8">
        <v>18</v>
      </c>
      <c r="I75" s="8">
        <v>51</v>
      </c>
      <c r="J75" s="43">
        <v>115</v>
      </c>
      <c r="K75" s="43">
        <v>93</v>
      </c>
      <c r="L75" s="9">
        <v>122</v>
      </c>
    </row>
    <row r="76" spans="1:12" x14ac:dyDescent="0.2">
      <c r="A76" s="78"/>
      <c r="B76" s="6" t="s">
        <v>16</v>
      </c>
      <c r="C76" s="7">
        <v>234</v>
      </c>
      <c r="D76" s="8">
        <v>90</v>
      </c>
      <c r="E76" s="8">
        <v>73</v>
      </c>
      <c r="F76" s="8">
        <v>73</v>
      </c>
      <c r="G76" s="8">
        <v>73</v>
      </c>
      <c r="H76" s="8">
        <v>72</v>
      </c>
      <c r="I76" s="8">
        <v>54</v>
      </c>
      <c r="J76" s="43">
        <v>52</v>
      </c>
      <c r="K76" s="43">
        <v>81</v>
      </c>
      <c r="L76" s="9">
        <v>81</v>
      </c>
    </row>
    <row r="77" spans="1:12" x14ac:dyDescent="0.2">
      <c r="A77" s="78"/>
      <c r="B77" s="6" t="s">
        <v>17</v>
      </c>
      <c r="C77" s="7">
        <v>12</v>
      </c>
      <c r="D77" s="8" t="s">
        <v>26</v>
      </c>
      <c r="E77" s="8">
        <v>2</v>
      </c>
      <c r="F77" s="8">
        <v>2</v>
      </c>
      <c r="G77" s="8" t="s">
        <v>26</v>
      </c>
      <c r="H77" s="8" t="s">
        <v>26</v>
      </c>
      <c r="I77" s="8" t="s">
        <v>26</v>
      </c>
      <c r="J77" s="43">
        <v>1</v>
      </c>
      <c r="K77" s="43">
        <v>1</v>
      </c>
      <c r="L77" s="9">
        <v>1</v>
      </c>
    </row>
    <row r="78" spans="1:12" x14ac:dyDescent="0.2">
      <c r="A78" s="78"/>
      <c r="B78" s="6" t="s">
        <v>18</v>
      </c>
      <c r="C78" s="7">
        <v>269</v>
      </c>
      <c r="D78" s="8">
        <v>92</v>
      </c>
      <c r="E78" s="8">
        <v>23</v>
      </c>
      <c r="F78" s="8">
        <v>37</v>
      </c>
      <c r="G78" s="8">
        <v>35</v>
      </c>
      <c r="H78" s="8">
        <v>30</v>
      </c>
      <c r="I78" s="8">
        <v>48</v>
      </c>
      <c r="J78" s="43">
        <v>96</v>
      </c>
      <c r="K78" s="43">
        <v>125</v>
      </c>
      <c r="L78" s="9">
        <v>107</v>
      </c>
    </row>
    <row r="79" spans="1:12" x14ac:dyDescent="0.2">
      <c r="A79" s="78"/>
      <c r="B79" s="6" t="s">
        <v>19</v>
      </c>
      <c r="C79" s="7">
        <v>80</v>
      </c>
      <c r="D79" s="8">
        <v>54</v>
      </c>
      <c r="E79" s="8">
        <v>53</v>
      </c>
      <c r="F79" s="8">
        <v>91</v>
      </c>
      <c r="G79" s="8">
        <v>61</v>
      </c>
      <c r="H79" s="8">
        <v>147</v>
      </c>
      <c r="I79" s="8">
        <v>166</v>
      </c>
      <c r="J79" s="43">
        <v>147</v>
      </c>
      <c r="K79" s="43">
        <v>216</v>
      </c>
      <c r="L79" s="9">
        <v>176</v>
      </c>
    </row>
    <row r="80" spans="1:12" x14ac:dyDescent="0.2">
      <c r="A80" s="78"/>
      <c r="B80" s="6" t="s">
        <v>20</v>
      </c>
      <c r="C80" s="7">
        <v>2382</v>
      </c>
      <c r="D80" s="8">
        <v>877</v>
      </c>
      <c r="E80" s="8">
        <v>304</v>
      </c>
      <c r="F80" s="8">
        <v>166</v>
      </c>
      <c r="G80" s="8">
        <v>172</v>
      </c>
      <c r="H80" s="8">
        <v>301</v>
      </c>
      <c r="I80" s="8">
        <v>447</v>
      </c>
      <c r="J80" s="43">
        <v>819</v>
      </c>
      <c r="K80" s="43">
        <v>799</v>
      </c>
      <c r="L80" s="9">
        <v>600</v>
      </c>
    </row>
    <row r="81" spans="1:12" x14ac:dyDescent="0.2">
      <c r="A81" s="78"/>
      <c r="B81" s="6" t="s">
        <v>21</v>
      </c>
      <c r="C81" s="7">
        <v>510</v>
      </c>
      <c r="D81" s="8">
        <v>371</v>
      </c>
      <c r="E81" s="8">
        <v>289</v>
      </c>
      <c r="F81" s="8">
        <v>137</v>
      </c>
      <c r="G81" s="8">
        <v>230</v>
      </c>
      <c r="H81" s="8">
        <v>109</v>
      </c>
      <c r="I81" s="8">
        <v>387</v>
      </c>
      <c r="J81" s="43">
        <v>454</v>
      </c>
      <c r="K81" s="43">
        <v>331</v>
      </c>
      <c r="L81" s="9">
        <v>229</v>
      </c>
    </row>
    <row r="82" spans="1:12" x14ac:dyDescent="0.2">
      <c r="A82" s="78"/>
      <c r="B82" s="6" t="s">
        <v>22</v>
      </c>
      <c r="C82" s="7">
        <v>3686</v>
      </c>
      <c r="D82" s="8">
        <v>1890</v>
      </c>
      <c r="E82" s="8">
        <v>1471</v>
      </c>
      <c r="F82" s="8">
        <v>1393</v>
      </c>
      <c r="G82" s="8">
        <v>1205</v>
      </c>
      <c r="H82" s="8">
        <v>979</v>
      </c>
      <c r="I82" s="8">
        <v>991</v>
      </c>
      <c r="J82" s="43">
        <v>1175</v>
      </c>
      <c r="K82" s="43">
        <v>1402</v>
      </c>
      <c r="L82" s="9">
        <v>1638</v>
      </c>
    </row>
    <row r="83" spans="1:12" x14ac:dyDescent="0.2">
      <c r="A83" s="78"/>
      <c r="B83" s="6" t="s">
        <v>23</v>
      </c>
      <c r="C83" s="7">
        <v>48</v>
      </c>
      <c r="D83" s="8">
        <v>13</v>
      </c>
      <c r="E83" s="8">
        <v>57</v>
      </c>
      <c r="F83" s="8">
        <v>57</v>
      </c>
      <c r="G83" s="8">
        <v>52</v>
      </c>
      <c r="H83" s="8">
        <v>67</v>
      </c>
      <c r="I83" s="8">
        <v>99</v>
      </c>
      <c r="J83" s="43">
        <v>122</v>
      </c>
      <c r="K83" s="43">
        <v>156</v>
      </c>
      <c r="L83" s="9">
        <v>159</v>
      </c>
    </row>
    <row r="84" spans="1:12" ht="13.5" thickBot="1" x14ac:dyDescent="0.25">
      <c r="A84" s="81"/>
      <c r="B84" s="17" t="s">
        <v>24</v>
      </c>
      <c r="C84" s="18">
        <v>47</v>
      </c>
      <c r="D84" s="19">
        <v>3</v>
      </c>
      <c r="E84" s="19">
        <v>3</v>
      </c>
      <c r="F84" s="19">
        <v>4</v>
      </c>
      <c r="G84" s="19">
        <v>5</v>
      </c>
      <c r="H84" s="19">
        <v>4</v>
      </c>
      <c r="I84" s="19">
        <v>1</v>
      </c>
      <c r="J84" s="45">
        <v>9</v>
      </c>
      <c r="K84" s="45">
        <v>2</v>
      </c>
      <c r="L84" s="13">
        <v>50</v>
      </c>
    </row>
    <row r="85" spans="1:12" x14ac:dyDescent="0.2">
      <c r="A85" s="77" t="s">
        <v>29</v>
      </c>
      <c r="B85" s="20" t="s">
        <v>5</v>
      </c>
      <c r="C85" s="4">
        <v>8369</v>
      </c>
      <c r="D85" s="5">
        <v>2909</v>
      </c>
      <c r="E85" s="5">
        <v>1412</v>
      </c>
      <c r="F85" s="5">
        <v>1562</v>
      </c>
      <c r="G85" s="5">
        <v>1873</v>
      </c>
      <c r="H85" s="5">
        <v>1695</v>
      </c>
      <c r="I85" s="5">
        <v>2300</v>
      </c>
      <c r="J85" s="46">
        <v>2761</v>
      </c>
      <c r="K85" s="46">
        <v>4483</v>
      </c>
      <c r="L85" s="16">
        <v>4291</v>
      </c>
    </row>
    <row r="86" spans="1:12" x14ac:dyDescent="0.2">
      <c r="A86" s="78"/>
      <c r="B86" s="6" t="s">
        <v>6</v>
      </c>
      <c r="C86" s="7">
        <v>174</v>
      </c>
      <c r="D86" s="8">
        <v>123</v>
      </c>
      <c r="E86" s="8">
        <v>18</v>
      </c>
      <c r="F86" s="8">
        <v>32</v>
      </c>
      <c r="G86" s="8">
        <v>19</v>
      </c>
      <c r="H86" s="8">
        <v>28</v>
      </c>
      <c r="I86" s="8">
        <v>32</v>
      </c>
      <c r="J86" s="43">
        <v>74</v>
      </c>
      <c r="K86" s="43">
        <v>54</v>
      </c>
      <c r="L86" s="9">
        <v>92</v>
      </c>
    </row>
    <row r="87" spans="1:12" x14ac:dyDescent="0.2">
      <c r="A87" s="78"/>
      <c r="B87" s="6" t="s">
        <v>7</v>
      </c>
      <c r="C87" s="7">
        <v>40</v>
      </c>
      <c r="D87" s="8" t="s">
        <v>26</v>
      </c>
      <c r="E87" s="8" t="s">
        <v>26</v>
      </c>
      <c r="F87" s="8" t="s">
        <v>26</v>
      </c>
      <c r="G87" s="8" t="s">
        <v>26</v>
      </c>
      <c r="H87" s="8">
        <v>1</v>
      </c>
      <c r="I87" s="8" t="s">
        <v>26</v>
      </c>
      <c r="J87" s="43">
        <v>0</v>
      </c>
      <c r="K87" s="43">
        <v>5</v>
      </c>
      <c r="L87" s="9">
        <v>3</v>
      </c>
    </row>
    <row r="88" spans="1:12" x14ac:dyDescent="0.2">
      <c r="A88" s="78"/>
      <c r="B88" s="6" t="s">
        <v>8</v>
      </c>
      <c r="C88" s="7">
        <v>2247</v>
      </c>
      <c r="D88" s="8">
        <v>609</v>
      </c>
      <c r="E88" s="8">
        <v>558</v>
      </c>
      <c r="F88" s="8">
        <v>610</v>
      </c>
      <c r="G88" s="8">
        <v>538</v>
      </c>
      <c r="H88" s="8">
        <v>354</v>
      </c>
      <c r="I88" s="8">
        <v>526</v>
      </c>
      <c r="J88" s="43">
        <v>484</v>
      </c>
      <c r="K88" s="43">
        <v>1078</v>
      </c>
      <c r="L88" s="9">
        <v>710</v>
      </c>
    </row>
    <row r="89" spans="1:12" x14ac:dyDescent="0.2">
      <c r="A89" s="78"/>
      <c r="B89" s="6" t="s">
        <v>9</v>
      </c>
      <c r="C89" s="7">
        <v>14</v>
      </c>
      <c r="D89" s="8">
        <v>10</v>
      </c>
      <c r="E89" s="8">
        <v>5</v>
      </c>
      <c r="F89" s="8">
        <v>4</v>
      </c>
      <c r="G89" s="8">
        <v>5</v>
      </c>
      <c r="H89" s="8">
        <v>7</v>
      </c>
      <c r="I89" s="8">
        <v>7</v>
      </c>
      <c r="J89" s="43">
        <v>11</v>
      </c>
      <c r="K89" s="43">
        <v>21</v>
      </c>
      <c r="L89" s="9">
        <v>8</v>
      </c>
    </row>
    <row r="90" spans="1:12" x14ac:dyDescent="0.2">
      <c r="A90" s="78"/>
      <c r="B90" s="6" t="s">
        <v>10</v>
      </c>
      <c r="C90" s="7">
        <v>49</v>
      </c>
      <c r="D90" s="8">
        <v>36</v>
      </c>
      <c r="E90" s="8">
        <v>35</v>
      </c>
      <c r="F90" s="8">
        <v>92</v>
      </c>
      <c r="G90" s="8">
        <v>117</v>
      </c>
      <c r="H90" s="8">
        <v>151</v>
      </c>
      <c r="I90" s="8">
        <v>80</v>
      </c>
      <c r="J90" s="43">
        <v>82</v>
      </c>
      <c r="K90" s="43">
        <v>84</v>
      </c>
      <c r="L90" s="9">
        <v>67</v>
      </c>
    </row>
    <row r="91" spans="1:12" x14ac:dyDescent="0.2">
      <c r="A91" s="78"/>
      <c r="B91" s="6" t="s">
        <v>11</v>
      </c>
      <c r="C91" s="7">
        <v>642</v>
      </c>
      <c r="D91" s="8">
        <v>212</v>
      </c>
      <c r="E91" s="8">
        <v>163</v>
      </c>
      <c r="F91" s="8">
        <v>63</v>
      </c>
      <c r="G91" s="8">
        <v>43</v>
      </c>
      <c r="H91" s="8">
        <v>33</v>
      </c>
      <c r="I91" s="8">
        <v>79</v>
      </c>
      <c r="J91" s="43">
        <v>76</v>
      </c>
      <c r="K91" s="43">
        <v>196</v>
      </c>
      <c r="L91" s="9">
        <v>45</v>
      </c>
    </row>
    <row r="92" spans="1:12" x14ac:dyDescent="0.2">
      <c r="A92" s="78"/>
      <c r="B92" s="6" t="s">
        <v>12</v>
      </c>
      <c r="C92" s="7">
        <v>370</v>
      </c>
      <c r="D92" s="8">
        <v>155</v>
      </c>
      <c r="E92" s="8">
        <v>111</v>
      </c>
      <c r="F92" s="8">
        <v>148</v>
      </c>
      <c r="G92" s="8">
        <v>143</v>
      </c>
      <c r="H92" s="8">
        <v>179</v>
      </c>
      <c r="I92" s="8">
        <v>162</v>
      </c>
      <c r="J92" s="43">
        <v>407</v>
      </c>
      <c r="K92" s="43">
        <v>436</v>
      </c>
      <c r="L92" s="9">
        <v>421</v>
      </c>
    </row>
    <row r="93" spans="1:12" x14ac:dyDescent="0.2">
      <c r="A93" s="78"/>
      <c r="B93" s="6" t="s">
        <v>13</v>
      </c>
      <c r="C93" s="7">
        <v>132</v>
      </c>
      <c r="D93" s="8">
        <v>70</v>
      </c>
      <c r="E93" s="8">
        <v>49</v>
      </c>
      <c r="F93" s="8">
        <v>67</v>
      </c>
      <c r="G93" s="8">
        <v>63</v>
      </c>
      <c r="H93" s="8">
        <v>90</v>
      </c>
      <c r="I93" s="8">
        <v>112</v>
      </c>
      <c r="J93" s="43">
        <v>118</v>
      </c>
      <c r="K93" s="43">
        <v>107</v>
      </c>
      <c r="L93" s="9">
        <v>131</v>
      </c>
    </row>
    <row r="94" spans="1:12" x14ac:dyDescent="0.2">
      <c r="A94" s="78"/>
      <c r="B94" s="6" t="s">
        <v>14</v>
      </c>
      <c r="C94" s="7">
        <v>84</v>
      </c>
      <c r="D94" s="8">
        <v>85</v>
      </c>
      <c r="E94" s="8">
        <v>23</v>
      </c>
      <c r="F94" s="8">
        <v>15</v>
      </c>
      <c r="G94" s="8">
        <v>32</v>
      </c>
      <c r="H94" s="8">
        <v>14</v>
      </c>
      <c r="I94" s="8">
        <v>19</v>
      </c>
      <c r="J94" s="43">
        <v>21</v>
      </c>
      <c r="K94" s="43">
        <v>39</v>
      </c>
      <c r="L94" s="9">
        <v>101</v>
      </c>
    </row>
    <row r="95" spans="1:12" x14ac:dyDescent="0.2">
      <c r="A95" s="78"/>
      <c r="B95" s="6" t="s">
        <v>15</v>
      </c>
      <c r="C95" s="7">
        <v>20</v>
      </c>
      <c r="D95" s="8">
        <v>11</v>
      </c>
      <c r="E95" s="8">
        <v>4</v>
      </c>
      <c r="F95" s="8">
        <v>11</v>
      </c>
      <c r="G95" s="8">
        <v>13</v>
      </c>
      <c r="H95" s="8">
        <v>15</v>
      </c>
      <c r="I95" s="8">
        <v>37</v>
      </c>
      <c r="J95" s="43">
        <v>36</v>
      </c>
      <c r="K95" s="43">
        <v>65</v>
      </c>
      <c r="L95" s="9">
        <v>93</v>
      </c>
    </row>
    <row r="96" spans="1:12" x14ac:dyDescent="0.2">
      <c r="A96" s="78"/>
      <c r="B96" s="6" t="s">
        <v>16</v>
      </c>
      <c r="C96" s="7">
        <v>199</v>
      </c>
      <c r="D96" s="8">
        <v>72</v>
      </c>
      <c r="E96" s="8">
        <v>39</v>
      </c>
      <c r="F96" s="8">
        <v>49</v>
      </c>
      <c r="G96" s="8">
        <v>51</v>
      </c>
      <c r="H96" s="8">
        <v>53</v>
      </c>
      <c r="I96" s="8">
        <v>53</v>
      </c>
      <c r="J96" s="43">
        <v>53</v>
      </c>
      <c r="K96" s="43">
        <v>77</v>
      </c>
      <c r="L96" s="9">
        <v>76</v>
      </c>
    </row>
    <row r="97" spans="1:14" x14ac:dyDescent="0.2">
      <c r="A97" s="78"/>
      <c r="B97" s="6" t="s">
        <v>17</v>
      </c>
      <c r="C97" s="7">
        <v>29</v>
      </c>
      <c r="D97" s="8">
        <v>12</v>
      </c>
      <c r="E97" s="8" t="s">
        <v>26</v>
      </c>
      <c r="F97" s="8">
        <v>3</v>
      </c>
      <c r="G97" s="8">
        <v>7</v>
      </c>
      <c r="H97" s="8">
        <v>31</v>
      </c>
      <c r="I97" s="8">
        <v>33</v>
      </c>
      <c r="J97" s="43">
        <v>42</v>
      </c>
      <c r="K97" s="43">
        <v>39</v>
      </c>
      <c r="L97" s="9">
        <v>32</v>
      </c>
    </row>
    <row r="98" spans="1:14" x14ac:dyDescent="0.2">
      <c r="A98" s="78"/>
      <c r="B98" s="6" t="s">
        <v>18</v>
      </c>
      <c r="C98" s="7">
        <v>87</v>
      </c>
      <c r="D98" s="8">
        <v>55</v>
      </c>
      <c r="E98" s="8">
        <v>35</v>
      </c>
      <c r="F98" s="8">
        <v>4</v>
      </c>
      <c r="G98" s="8">
        <v>34</v>
      </c>
      <c r="H98" s="8">
        <v>21</v>
      </c>
      <c r="I98" s="8">
        <v>39</v>
      </c>
      <c r="J98" s="43">
        <v>64</v>
      </c>
      <c r="K98" s="43">
        <v>127</v>
      </c>
      <c r="L98" s="9">
        <v>134</v>
      </c>
    </row>
    <row r="99" spans="1:14" x14ac:dyDescent="0.2">
      <c r="A99" s="78"/>
      <c r="B99" s="6" t="s">
        <v>19</v>
      </c>
      <c r="C99" s="7">
        <v>245</v>
      </c>
      <c r="D99" s="8">
        <v>62</v>
      </c>
      <c r="E99" s="8">
        <v>9</v>
      </c>
      <c r="F99" s="8">
        <v>45</v>
      </c>
      <c r="G99" s="8">
        <v>44</v>
      </c>
      <c r="H99" s="8">
        <v>45</v>
      </c>
      <c r="I99" s="8">
        <v>57</v>
      </c>
      <c r="J99" s="43">
        <v>27</v>
      </c>
      <c r="K99" s="43">
        <v>58</v>
      </c>
      <c r="L99" s="9">
        <v>56</v>
      </c>
    </row>
    <row r="100" spans="1:14" x14ac:dyDescent="0.2">
      <c r="A100" s="78"/>
      <c r="B100" s="6" t="s">
        <v>20</v>
      </c>
      <c r="C100" s="7">
        <v>2521</v>
      </c>
      <c r="D100" s="8">
        <v>688</v>
      </c>
      <c r="E100" s="8">
        <v>195</v>
      </c>
      <c r="F100" s="8">
        <v>144</v>
      </c>
      <c r="G100" s="8">
        <v>138</v>
      </c>
      <c r="H100" s="8">
        <v>231</v>
      </c>
      <c r="I100" s="8">
        <v>350</v>
      </c>
      <c r="J100" s="43">
        <v>398</v>
      </c>
      <c r="K100" s="43">
        <v>692</v>
      </c>
      <c r="L100" s="9">
        <v>747</v>
      </c>
    </row>
    <row r="101" spans="1:14" x14ac:dyDescent="0.2">
      <c r="A101" s="78"/>
      <c r="B101" s="6" t="s">
        <v>21</v>
      </c>
      <c r="C101" s="7">
        <v>49</v>
      </c>
      <c r="D101" s="8">
        <v>21</v>
      </c>
      <c r="E101" s="8">
        <v>7</v>
      </c>
      <c r="F101" s="8">
        <v>3</v>
      </c>
      <c r="G101" s="8">
        <v>131</v>
      </c>
      <c r="H101" s="8">
        <v>16</v>
      </c>
      <c r="I101" s="8">
        <v>37</v>
      </c>
      <c r="J101" s="43">
        <v>91</v>
      </c>
      <c r="K101" s="43">
        <v>274</v>
      </c>
      <c r="L101" s="9">
        <v>199</v>
      </c>
    </row>
    <row r="102" spans="1:14" x14ac:dyDescent="0.2">
      <c r="A102" s="78"/>
      <c r="B102" s="6" t="s">
        <v>22</v>
      </c>
      <c r="C102" s="7">
        <v>1392</v>
      </c>
      <c r="D102" s="8">
        <v>668</v>
      </c>
      <c r="E102" s="8">
        <v>124</v>
      </c>
      <c r="F102" s="8">
        <v>251</v>
      </c>
      <c r="G102" s="8">
        <v>465</v>
      </c>
      <c r="H102" s="8">
        <v>374</v>
      </c>
      <c r="I102" s="8">
        <v>556</v>
      </c>
      <c r="J102" s="43">
        <v>634</v>
      </c>
      <c r="K102" s="43">
        <v>910</v>
      </c>
      <c r="L102" s="9">
        <v>1199</v>
      </c>
    </row>
    <row r="103" spans="1:14" x14ac:dyDescent="0.2">
      <c r="A103" s="78"/>
      <c r="B103" s="6" t="s">
        <v>23</v>
      </c>
      <c r="C103" s="7">
        <v>65</v>
      </c>
      <c r="D103" s="8">
        <v>19</v>
      </c>
      <c r="E103" s="8">
        <v>35</v>
      </c>
      <c r="F103" s="8">
        <v>20</v>
      </c>
      <c r="G103" s="8">
        <v>18</v>
      </c>
      <c r="H103" s="8">
        <v>39</v>
      </c>
      <c r="I103" s="8">
        <v>106</v>
      </c>
      <c r="J103" s="43">
        <v>131</v>
      </c>
      <c r="K103" s="43">
        <v>193</v>
      </c>
      <c r="L103" s="9">
        <v>149</v>
      </c>
    </row>
    <row r="104" spans="1:14" ht="13.5" thickBot="1" x14ac:dyDescent="0.25">
      <c r="A104" s="79"/>
      <c r="B104" s="10" t="s">
        <v>24</v>
      </c>
      <c r="C104" s="11">
        <v>10</v>
      </c>
      <c r="D104" s="12">
        <v>1</v>
      </c>
      <c r="E104" s="12">
        <v>2</v>
      </c>
      <c r="F104" s="12">
        <v>1</v>
      </c>
      <c r="G104" s="12">
        <v>12</v>
      </c>
      <c r="H104" s="12">
        <v>13</v>
      </c>
      <c r="I104" s="12">
        <v>15</v>
      </c>
      <c r="J104" s="44">
        <v>12</v>
      </c>
      <c r="K104" s="44">
        <v>28</v>
      </c>
      <c r="L104" s="13">
        <v>28</v>
      </c>
    </row>
    <row r="105" spans="1:14" x14ac:dyDescent="0.2">
      <c r="A105" s="80" t="s">
        <v>30</v>
      </c>
      <c r="B105" s="3" t="s">
        <v>5</v>
      </c>
      <c r="C105" s="14">
        <v>11217</v>
      </c>
      <c r="D105" s="15">
        <v>4510</v>
      </c>
      <c r="E105" s="15">
        <v>3167</v>
      </c>
      <c r="F105" s="15">
        <v>2695</v>
      </c>
      <c r="G105" s="15">
        <v>2433</v>
      </c>
      <c r="H105" s="15">
        <v>3221</v>
      </c>
      <c r="I105" s="15">
        <v>4288</v>
      </c>
      <c r="J105" s="42">
        <v>6527</v>
      </c>
      <c r="K105" s="42">
        <v>7949</v>
      </c>
      <c r="L105" s="16">
        <v>7375</v>
      </c>
    </row>
    <row r="106" spans="1:14" x14ac:dyDescent="0.2">
      <c r="A106" s="78"/>
      <c r="B106" s="6" t="s">
        <v>6</v>
      </c>
      <c r="C106" s="7">
        <v>186</v>
      </c>
      <c r="D106" s="8">
        <v>77</v>
      </c>
      <c r="E106" s="8">
        <v>44</v>
      </c>
      <c r="F106" s="8">
        <v>40</v>
      </c>
      <c r="G106" s="8">
        <v>46</v>
      </c>
      <c r="H106" s="8">
        <v>36</v>
      </c>
      <c r="I106" s="8">
        <v>46</v>
      </c>
      <c r="J106" s="43">
        <v>81</v>
      </c>
      <c r="K106" s="43">
        <v>102</v>
      </c>
      <c r="L106" s="9">
        <v>117</v>
      </c>
      <c r="M106" s="61">
        <f>L106/$L$105</f>
        <v>1.5864406779661017E-2</v>
      </c>
    </row>
    <row r="107" spans="1:14" x14ac:dyDescent="0.2">
      <c r="A107" s="78"/>
      <c r="B107" s="6" t="s">
        <v>7</v>
      </c>
      <c r="C107" s="7">
        <v>19</v>
      </c>
      <c r="D107" s="8">
        <v>4</v>
      </c>
      <c r="E107" s="8">
        <v>3</v>
      </c>
      <c r="F107" s="8" t="s">
        <v>26</v>
      </c>
      <c r="G107" s="8">
        <v>5</v>
      </c>
      <c r="H107" s="8">
        <v>1</v>
      </c>
      <c r="I107" s="8">
        <v>2</v>
      </c>
      <c r="J107" s="43">
        <v>7</v>
      </c>
      <c r="K107" s="43">
        <v>4</v>
      </c>
      <c r="L107" s="9">
        <v>4</v>
      </c>
      <c r="M107" s="61">
        <f>L107/$L$105</f>
        <v>5.423728813559322E-4</v>
      </c>
    </row>
    <row r="108" spans="1:14" x14ac:dyDescent="0.2">
      <c r="A108" s="78"/>
      <c r="B108" s="6" t="s">
        <v>8</v>
      </c>
      <c r="C108" s="7">
        <v>2717</v>
      </c>
      <c r="D108" s="8">
        <v>1145</v>
      </c>
      <c r="E108" s="8">
        <v>1525</v>
      </c>
      <c r="F108" s="8">
        <v>1276</v>
      </c>
      <c r="G108" s="8">
        <v>1246</v>
      </c>
      <c r="H108" s="8">
        <v>1529</v>
      </c>
      <c r="I108" s="8">
        <v>1406</v>
      </c>
      <c r="J108" s="43">
        <v>2008</v>
      </c>
      <c r="K108" s="43">
        <v>2861</v>
      </c>
      <c r="L108" s="9">
        <v>2405</v>
      </c>
      <c r="M108" s="61">
        <f>L108/$L$105</f>
        <v>0.32610169491525426</v>
      </c>
      <c r="N108" s="1">
        <f>1/3</f>
        <v>0.33333333333333331</v>
      </c>
    </row>
    <row r="109" spans="1:14" x14ac:dyDescent="0.2">
      <c r="A109" s="78"/>
      <c r="B109" s="6" t="s">
        <v>9</v>
      </c>
      <c r="C109" s="7">
        <v>39</v>
      </c>
      <c r="D109" s="8">
        <v>33</v>
      </c>
      <c r="E109" s="8">
        <v>22</v>
      </c>
      <c r="F109" s="8">
        <v>17</v>
      </c>
      <c r="G109" s="8">
        <v>21</v>
      </c>
      <c r="H109" s="8">
        <v>18</v>
      </c>
      <c r="I109" s="8">
        <v>7</v>
      </c>
      <c r="J109" s="43">
        <v>1</v>
      </c>
      <c r="K109" s="43">
        <v>4</v>
      </c>
      <c r="L109" s="9">
        <v>12</v>
      </c>
      <c r="M109" s="61">
        <f t="shared" ref="M109:M124" si="0">L109/$L$105</f>
        <v>1.6271186440677966E-3</v>
      </c>
    </row>
    <row r="110" spans="1:14" x14ac:dyDescent="0.2">
      <c r="A110" s="78"/>
      <c r="B110" s="6" t="s">
        <v>10</v>
      </c>
      <c r="C110" s="7">
        <v>119</v>
      </c>
      <c r="D110" s="8">
        <v>96</v>
      </c>
      <c r="E110" s="8">
        <v>54</v>
      </c>
      <c r="F110" s="8">
        <v>154</v>
      </c>
      <c r="G110" s="8">
        <v>128</v>
      </c>
      <c r="H110" s="8">
        <v>104</v>
      </c>
      <c r="I110" s="8">
        <v>83</v>
      </c>
      <c r="J110" s="43">
        <v>171</v>
      </c>
      <c r="K110" s="43">
        <v>119</v>
      </c>
      <c r="L110" s="9">
        <v>116</v>
      </c>
      <c r="M110" s="61">
        <f t="shared" si="0"/>
        <v>1.5728813559322034E-2</v>
      </c>
    </row>
    <row r="111" spans="1:14" x14ac:dyDescent="0.2">
      <c r="A111" s="78"/>
      <c r="B111" s="6" t="s">
        <v>11</v>
      </c>
      <c r="C111" s="7">
        <v>914</v>
      </c>
      <c r="D111" s="8">
        <v>265</v>
      </c>
      <c r="E111" s="8">
        <v>125</v>
      </c>
      <c r="F111" s="8">
        <v>214</v>
      </c>
      <c r="G111" s="8">
        <v>145</v>
      </c>
      <c r="H111" s="8">
        <v>154</v>
      </c>
      <c r="I111" s="8">
        <v>203</v>
      </c>
      <c r="J111" s="43">
        <v>150</v>
      </c>
      <c r="K111" s="43">
        <v>199</v>
      </c>
      <c r="L111" s="9">
        <v>332</v>
      </c>
      <c r="M111" s="61">
        <f t="shared" si="0"/>
        <v>4.5016949152542375E-2</v>
      </c>
    </row>
    <row r="112" spans="1:14" x14ac:dyDescent="0.2">
      <c r="A112" s="78"/>
      <c r="B112" s="6" t="s">
        <v>12</v>
      </c>
      <c r="C112" s="7">
        <v>408</v>
      </c>
      <c r="D112" s="8">
        <v>146</v>
      </c>
      <c r="E112" s="8">
        <v>168</v>
      </c>
      <c r="F112" s="8">
        <v>194</v>
      </c>
      <c r="G112" s="8">
        <v>203</v>
      </c>
      <c r="H112" s="8">
        <v>138</v>
      </c>
      <c r="I112" s="8">
        <v>176</v>
      </c>
      <c r="J112" s="43">
        <v>448</v>
      </c>
      <c r="K112" s="43">
        <v>519</v>
      </c>
      <c r="L112" s="9">
        <v>680</v>
      </c>
      <c r="M112" s="61">
        <f t="shared" si="0"/>
        <v>9.2203389830508478E-2</v>
      </c>
    </row>
    <row r="113" spans="1:14" x14ac:dyDescent="0.2">
      <c r="A113" s="78"/>
      <c r="B113" s="6" t="s">
        <v>13</v>
      </c>
      <c r="C113" s="7">
        <v>260</v>
      </c>
      <c r="D113" s="8">
        <v>287</v>
      </c>
      <c r="E113" s="8">
        <v>218</v>
      </c>
      <c r="F113" s="8">
        <v>140</v>
      </c>
      <c r="G113" s="8">
        <v>124</v>
      </c>
      <c r="H113" s="8">
        <v>110</v>
      </c>
      <c r="I113" s="8">
        <v>232</v>
      </c>
      <c r="J113" s="43">
        <v>494</v>
      </c>
      <c r="K113" s="43">
        <v>471</v>
      </c>
      <c r="L113" s="9">
        <v>440</v>
      </c>
      <c r="M113" s="61">
        <f t="shared" si="0"/>
        <v>5.9661016949152545E-2</v>
      </c>
    </row>
    <row r="114" spans="1:14" x14ac:dyDescent="0.2">
      <c r="A114" s="78"/>
      <c r="B114" s="6" t="s">
        <v>14</v>
      </c>
      <c r="C114" s="7">
        <v>84</v>
      </c>
      <c r="D114" s="8">
        <v>60</v>
      </c>
      <c r="E114" s="8">
        <v>14</v>
      </c>
      <c r="F114" s="8">
        <v>33</v>
      </c>
      <c r="G114" s="8">
        <v>50</v>
      </c>
      <c r="H114" s="8">
        <v>36</v>
      </c>
      <c r="I114" s="8">
        <v>29</v>
      </c>
      <c r="J114" s="43">
        <v>55</v>
      </c>
      <c r="K114" s="43">
        <v>49</v>
      </c>
      <c r="L114" s="9">
        <v>97</v>
      </c>
      <c r="M114" s="61">
        <f t="shared" si="0"/>
        <v>1.3152542372881356E-2</v>
      </c>
    </row>
    <row r="115" spans="1:14" x14ac:dyDescent="0.2">
      <c r="A115" s="78"/>
      <c r="B115" s="6" t="s">
        <v>15</v>
      </c>
      <c r="C115" s="7">
        <v>25</v>
      </c>
      <c r="D115" s="8">
        <v>17</v>
      </c>
      <c r="E115" s="8">
        <v>11</v>
      </c>
      <c r="F115" s="8">
        <v>22</v>
      </c>
      <c r="G115" s="8">
        <v>10</v>
      </c>
      <c r="H115" s="8">
        <v>12</v>
      </c>
      <c r="I115" s="8">
        <v>11</v>
      </c>
      <c r="J115" s="43">
        <v>13</v>
      </c>
      <c r="K115" s="43">
        <v>70</v>
      </c>
      <c r="L115" s="9">
        <v>47</v>
      </c>
      <c r="M115" s="61">
        <f t="shared" si="0"/>
        <v>6.3728813559322034E-3</v>
      </c>
    </row>
    <row r="116" spans="1:14" x14ac:dyDescent="0.2">
      <c r="A116" s="78"/>
      <c r="B116" s="6" t="s">
        <v>16</v>
      </c>
      <c r="C116" s="7">
        <v>178</v>
      </c>
      <c r="D116" s="8">
        <v>90</v>
      </c>
      <c r="E116" s="8">
        <v>67</v>
      </c>
      <c r="F116" s="8">
        <v>70</v>
      </c>
      <c r="G116" s="8">
        <v>66</v>
      </c>
      <c r="H116" s="8">
        <v>53</v>
      </c>
      <c r="I116" s="8">
        <v>49</v>
      </c>
      <c r="J116" s="43">
        <v>54</v>
      </c>
      <c r="K116" s="43">
        <v>75</v>
      </c>
      <c r="L116" s="9">
        <v>105</v>
      </c>
      <c r="M116" s="61">
        <f t="shared" si="0"/>
        <v>1.423728813559322E-2</v>
      </c>
    </row>
    <row r="117" spans="1:14" x14ac:dyDescent="0.2">
      <c r="A117" s="78"/>
      <c r="B117" s="6" t="s">
        <v>17</v>
      </c>
      <c r="C117" s="7">
        <v>46</v>
      </c>
      <c r="D117" s="8">
        <v>7</v>
      </c>
      <c r="E117" s="8">
        <v>7</v>
      </c>
      <c r="F117" s="8">
        <v>3</v>
      </c>
      <c r="G117" s="8">
        <v>7</v>
      </c>
      <c r="H117" s="8">
        <v>3</v>
      </c>
      <c r="I117" s="8">
        <v>3</v>
      </c>
      <c r="J117" s="43">
        <v>8</v>
      </c>
      <c r="K117" s="43">
        <v>12</v>
      </c>
      <c r="L117" s="9">
        <v>13</v>
      </c>
      <c r="M117" s="61">
        <f t="shared" si="0"/>
        <v>1.7627118644067796E-3</v>
      </c>
    </row>
    <row r="118" spans="1:14" x14ac:dyDescent="0.2">
      <c r="A118" s="78"/>
      <c r="B118" s="6" t="s">
        <v>18</v>
      </c>
      <c r="C118" s="7">
        <v>197</v>
      </c>
      <c r="D118" s="8">
        <v>88</v>
      </c>
      <c r="E118" s="8">
        <v>25</v>
      </c>
      <c r="F118" s="8">
        <v>32</v>
      </c>
      <c r="G118" s="8">
        <v>18</v>
      </c>
      <c r="H118" s="8">
        <v>63</v>
      </c>
      <c r="I118" s="8">
        <v>107</v>
      </c>
      <c r="J118" s="43">
        <v>182</v>
      </c>
      <c r="K118" s="43">
        <v>258</v>
      </c>
      <c r="L118" s="9">
        <v>151</v>
      </c>
      <c r="M118" s="61">
        <f t="shared" si="0"/>
        <v>2.0474576271186439E-2</v>
      </c>
    </row>
    <row r="119" spans="1:14" x14ac:dyDescent="0.2">
      <c r="A119" s="78"/>
      <c r="B119" s="6" t="s">
        <v>19</v>
      </c>
      <c r="C119" s="7">
        <v>483</v>
      </c>
      <c r="D119" s="8">
        <v>433</v>
      </c>
      <c r="E119" s="8">
        <v>268</v>
      </c>
      <c r="F119" s="8">
        <v>92</v>
      </c>
      <c r="G119" s="8">
        <v>47</v>
      </c>
      <c r="H119" s="8">
        <v>65</v>
      </c>
      <c r="I119" s="8">
        <v>132</v>
      </c>
      <c r="J119" s="43">
        <v>94</v>
      </c>
      <c r="K119" s="43">
        <v>97</v>
      </c>
      <c r="L119" s="9">
        <v>90</v>
      </c>
      <c r="M119" s="61">
        <f t="shared" si="0"/>
        <v>1.2203389830508475E-2</v>
      </c>
    </row>
    <row r="120" spans="1:14" x14ac:dyDescent="0.2">
      <c r="A120" s="78"/>
      <c r="B120" s="6" t="s">
        <v>20</v>
      </c>
      <c r="C120" s="7">
        <v>2923</v>
      </c>
      <c r="D120" s="8">
        <v>937</v>
      </c>
      <c r="E120" s="8">
        <v>360</v>
      </c>
      <c r="F120" s="8">
        <v>219</v>
      </c>
      <c r="G120" s="8">
        <v>140</v>
      </c>
      <c r="H120" s="8">
        <v>456</v>
      </c>
      <c r="I120" s="8">
        <v>818</v>
      </c>
      <c r="J120" s="43">
        <v>1475</v>
      </c>
      <c r="K120" s="43">
        <v>1132</v>
      </c>
      <c r="L120" s="9">
        <v>1140</v>
      </c>
      <c r="M120" s="61">
        <f t="shared" si="0"/>
        <v>0.15457627118644068</v>
      </c>
    </row>
    <row r="121" spans="1:14" x14ac:dyDescent="0.2">
      <c r="A121" s="78"/>
      <c r="B121" s="6" t="s">
        <v>21</v>
      </c>
      <c r="C121" s="7">
        <v>246</v>
      </c>
      <c r="D121" s="8">
        <v>109</v>
      </c>
      <c r="E121" s="8">
        <v>18</v>
      </c>
      <c r="F121" s="8">
        <v>32</v>
      </c>
      <c r="G121" s="8">
        <v>9</v>
      </c>
      <c r="H121" s="8">
        <v>183</v>
      </c>
      <c r="I121" s="8">
        <v>244</v>
      </c>
      <c r="J121" s="43">
        <v>30</v>
      </c>
      <c r="K121" s="43">
        <v>27</v>
      </c>
      <c r="L121" s="9">
        <v>22</v>
      </c>
      <c r="M121" s="61">
        <f t="shared" si="0"/>
        <v>2.9830508474576272E-3</v>
      </c>
    </row>
    <row r="122" spans="1:14" x14ac:dyDescent="0.2">
      <c r="A122" s="78"/>
      <c r="B122" s="6" t="s">
        <v>22</v>
      </c>
      <c r="C122" s="7">
        <v>2243</v>
      </c>
      <c r="D122" s="8">
        <v>656</v>
      </c>
      <c r="E122" s="8">
        <v>177</v>
      </c>
      <c r="F122" s="8">
        <v>88</v>
      </c>
      <c r="G122" s="8">
        <v>104</v>
      </c>
      <c r="H122" s="8">
        <v>196</v>
      </c>
      <c r="I122" s="8">
        <v>656</v>
      </c>
      <c r="J122" s="43">
        <v>1120</v>
      </c>
      <c r="K122" s="43">
        <v>1800</v>
      </c>
      <c r="L122" s="9">
        <v>1451</v>
      </c>
      <c r="M122" s="61">
        <f t="shared" si="0"/>
        <v>0.19674576271186442</v>
      </c>
      <c r="N122" s="60">
        <f>1/5</f>
        <v>0.2</v>
      </c>
    </row>
    <row r="123" spans="1:14" x14ac:dyDescent="0.2">
      <c r="A123" s="78"/>
      <c r="B123" s="6" t="s">
        <v>23</v>
      </c>
      <c r="C123" s="7">
        <v>85</v>
      </c>
      <c r="D123" s="8">
        <v>29</v>
      </c>
      <c r="E123" s="8">
        <v>34</v>
      </c>
      <c r="F123" s="8">
        <v>38</v>
      </c>
      <c r="G123" s="8">
        <v>37</v>
      </c>
      <c r="H123" s="8">
        <v>45</v>
      </c>
      <c r="I123" s="8">
        <v>65</v>
      </c>
      <c r="J123" s="43">
        <v>115</v>
      </c>
      <c r="K123" s="43">
        <v>138</v>
      </c>
      <c r="L123" s="9">
        <v>133</v>
      </c>
      <c r="M123" s="61">
        <f t="shared" si="0"/>
        <v>1.8033898305084745E-2</v>
      </c>
    </row>
    <row r="124" spans="1:14" ht="13.5" thickBot="1" x14ac:dyDescent="0.25">
      <c r="A124" s="81"/>
      <c r="B124" s="17" t="s">
        <v>24</v>
      </c>
      <c r="C124" s="18">
        <v>45</v>
      </c>
      <c r="D124" s="19">
        <v>31</v>
      </c>
      <c r="E124" s="19">
        <v>27</v>
      </c>
      <c r="F124" s="19">
        <v>31</v>
      </c>
      <c r="G124" s="19">
        <v>27</v>
      </c>
      <c r="H124" s="19">
        <v>19</v>
      </c>
      <c r="I124" s="19">
        <v>19</v>
      </c>
      <c r="J124" s="45">
        <v>21</v>
      </c>
      <c r="K124" s="45">
        <v>12</v>
      </c>
      <c r="L124" s="13">
        <v>20</v>
      </c>
      <c r="M124" s="61">
        <f t="shared" si="0"/>
        <v>2.7118644067796612E-3</v>
      </c>
    </row>
    <row r="125" spans="1:14" x14ac:dyDescent="0.2">
      <c r="A125" s="77" t="s">
        <v>31</v>
      </c>
      <c r="B125" s="20" t="s">
        <v>5</v>
      </c>
      <c r="C125" s="4">
        <v>24045</v>
      </c>
      <c r="D125" s="5">
        <v>10391</v>
      </c>
      <c r="E125" s="5">
        <v>5478</v>
      </c>
      <c r="F125" s="5">
        <v>6171</v>
      </c>
      <c r="G125" s="5">
        <v>6749</v>
      </c>
      <c r="H125" s="5">
        <v>8218</v>
      </c>
      <c r="I125" s="5">
        <v>9285</v>
      </c>
      <c r="J125" s="46">
        <v>12372</v>
      </c>
      <c r="K125" s="46">
        <v>16001</v>
      </c>
      <c r="L125" s="16">
        <v>16280</v>
      </c>
    </row>
    <row r="126" spans="1:14" x14ac:dyDescent="0.2">
      <c r="A126" s="78"/>
      <c r="B126" s="6" t="s">
        <v>6</v>
      </c>
      <c r="C126" s="7">
        <v>129</v>
      </c>
      <c r="D126" s="8">
        <v>62</v>
      </c>
      <c r="E126" s="8">
        <v>17</v>
      </c>
      <c r="F126" s="8">
        <v>47</v>
      </c>
      <c r="G126" s="8">
        <v>31</v>
      </c>
      <c r="H126" s="8">
        <v>40</v>
      </c>
      <c r="I126" s="8">
        <v>40</v>
      </c>
      <c r="J126" s="43">
        <v>84</v>
      </c>
      <c r="K126" s="43">
        <v>80</v>
      </c>
      <c r="L126" s="9">
        <v>97</v>
      </c>
    </row>
    <row r="127" spans="1:14" x14ac:dyDescent="0.2">
      <c r="A127" s="78"/>
      <c r="B127" s="6" t="s">
        <v>7</v>
      </c>
      <c r="C127" s="7">
        <v>10</v>
      </c>
      <c r="D127" s="8">
        <v>4</v>
      </c>
      <c r="E127" s="8">
        <v>1</v>
      </c>
      <c r="F127" s="8" t="s">
        <v>26</v>
      </c>
      <c r="G127" s="8" t="s">
        <v>26</v>
      </c>
      <c r="H127" s="8">
        <v>2</v>
      </c>
      <c r="I127" s="8">
        <v>3</v>
      </c>
      <c r="J127" s="43">
        <v>7</v>
      </c>
      <c r="K127" s="43">
        <v>12</v>
      </c>
      <c r="L127" s="9">
        <v>8</v>
      </c>
    </row>
    <row r="128" spans="1:14" x14ac:dyDescent="0.2">
      <c r="A128" s="78"/>
      <c r="B128" s="6" t="s">
        <v>8</v>
      </c>
      <c r="C128" s="7">
        <v>3452</v>
      </c>
      <c r="D128" s="8">
        <v>807</v>
      </c>
      <c r="E128" s="8">
        <v>371</v>
      </c>
      <c r="F128" s="8">
        <v>450</v>
      </c>
      <c r="G128" s="8">
        <v>540</v>
      </c>
      <c r="H128" s="8">
        <v>431</v>
      </c>
      <c r="I128" s="8">
        <v>503</v>
      </c>
      <c r="J128" s="43">
        <v>630</v>
      </c>
      <c r="K128" s="43">
        <v>776</v>
      </c>
      <c r="L128" s="9">
        <v>1136</v>
      </c>
    </row>
    <row r="129" spans="1:12" x14ac:dyDescent="0.2">
      <c r="A129" s="78"/>
      <c r="B129" s="6" t="s">
        <v>9</v>
      </c>
      <c r="C129" s="7">
        <v>42</v>
      </c>
      <c r="D129" s="8">
        <v>12</v>
      </c>
      <c r="E129" s="8">
        <v>4</v>
      </c>
      <c r="F129" s="8">
        <v>3</v>
      </c>
      <c r="G129" s="8">
        <v>3</v>
      </c>
      <c r="H129" s="8" t="s">
        <v>26</v>
      </c>
      <c r="I129" s="8">
        <v>3</v>
      </c>
      <c r="J129" s="43">
        <v>3</v>
      </c>
      <c r="K129" s="43">
        <v>2</v>
      </c>
      <c r="L129" s="9">
        <v>4</v>
      </c>
    </row>
    <row r="130" spans="1:12" x14ac:dyDescent="0.2">
      <c r="A130" s="78"/>
      <c r="B130" s="6" t="s">
        <v>10</v>
      </c>
      <c r="C130" s="7">
        <v>316</v>
      </c>
      <c r="D130" s="8">
        <v>36</v>
      </c>
      <c r="E130" s="8">
        <v>137</v>
      </c>
      <c r="F130" s="8">
        <v>270</v>
      </c>
      <c r="G130" s="8">
        <v>452</v>
      </c>
      <c r="H130" s="8">
        <v>653</v>
      </c>
      <c r="I130" s="8">
        <v>346</v>
      </c>
      <c r="J130" s="43">
        <v>560</v>
      </c>
      <c r="K130" s="43">
        <v>495</v>
      </c>
      <c r="L130" s="9">
        <v>463</v>
      </c>
    </row>
    <row r="131" spans="1:12" x14ac:dyDescent="0.2">
      <c r="A131" s="78"/>
      <c r="B131" s="6" t="s">
        <v>11</v>
      </c>
      <c r="C131" s="7">
        <v>1564</v>
      </c>
      <c r="D131" s="8">
        <v>506</v>
      </c>
      <c r="E131" s="8">
        <v>263</v>
      </c>
      <c r="F131" s="8">
        <v>118</v>
      </c>
      <c r="G131" s="8">
        <v>136</v>
      </c>
      <c r="H131" s="8">
        <v>75</v>
      </c>
      <c r="I131" s="8">
        <v>69</v>
      </c>
      <c r="J131" s="43">
        <v>128</v>
      </c>
      <c r="K131" s="43">
        <v>166</v>
      </c>
      <c r="L131" s="9">
        <v>362</v>
      </c>
    </row>
    <row r="132" spans="1:12" x14ac:dyDescent="0.2">
      <c r="A132" s="78"/>
      <c r="B132" s="6" t="s">
        <v>12</v>
      </c>
      <c r="C132" s="7">
        <v>1226</v>
      </c>
      <c r="D132" s="8">
        <v>610</v>
      </c>
      <c r="E132" s="8">
        <v>551</v>
      </c>
      <c r="F132" s="8">
        <v>924</v>
      </c>
      <c r="G132" s="8">
        <v>581</v>
      </c>
      <c r="H132" s="8">
        <v>601</v>
      </c>
      <c r="I132" s="8">
        <v>1192</v>
      </c>
      <c r="J132" s="43">
        <v>1739</v>
      </c>
      <c r="K132" s="43">
        <v>1987</v>
      </c>
      <c r="L132" s="9">
        <v>1618</v>
      </c>
    </row>
    <row r="133" spans="1:12" x14ac:dyDescent="0.2">
      <c r="A133" s="78"/>
      <c r="B133" s="6" t="s">
        <v>13</v>
      </c>
      <c r="C133" s="7">
        <v>370</v>
      </c>
      <c r="D133" s="8">
        <v>196</v>
      </c>
      <c r="E133" s="8">
        <v>80</v>
      </c>
      <c r="F133" s="8">
        <v>175</v>
      </c>
      <c r="G133" s="8">
        <v>125</v>
      </c>
      <c r="H133" s="8">
        <v>171</v>
      </c>
      <c r="I133" s="8">
        <v>376</v>
      </c>
      <c r="J133" s="43">
        <v>775</v>
      </c>
      <c r="K133" s="43">
        <v>847</v>
      </c>
      <c r="L133" s="9">
        <v>1051</v>
      </c>
    </row>
    <row r="134" spans="1:12" x14ac:dyDescent="0.2">
      <c r="A134" s="78"/>
      <c r="B134" s="6" t="s">
        <v>14</v>
      </c>
      <c r="C134" s="7">
        <v>313</v>
      </c>
      <c r="D134" s="8">
        <v>50</v>
      </c>
      <c r="E134" s="8">
        <v>43</v>
      </c>
      <c r="F134" s="8">
        <v>289</v>
      </c>
      <c r="G134" s="8">
        <v>145</v>
      </c>
      <c r="H134" s="8">
        <v>165</v>
      </c>
      <c r="I134" s="8">
        <v>147</v>
      </c>
      <c r="J134" s="43">
        <v>164</v>
      </c>
      <c r="K134" s="43">
        <v>212</v>
      </c>
      <c r="L134" s="9">
        <v>271</v>
      </c>
    </row>
    <row r="135" spans="1:12" x14ac:dyDescent="0.2">
      <c r="A135" s="78"/>
      <c r="B135" s="6" t="s">
        <v>15</v>
      </c>
      <c r="C135" s="7">
        <v>480</v>
      </c>
      <c r="D135" s="8">
        <v>471</v>
      </c>
      <c r="E135" s="8">
        <v>663</v>
      </c>
      <c r="F135" s="8">
        <v>662</v>
      </c>
      <c r="G135" s="8">
        <v>389</v>
      </c>
      <c r="H135" s="8">
        <v>405</v>
      </c>
      <c r="I135" s="8">
        <v>524</v>
      </c>
      <c r="J135" s="43">
        <v>1043</v>
      </c>
      <c r="K135" s="43">
        <v>1309</v>
      </c>
      <c r="L135" s="9">
        <v>1092</v>
      </c>
    </row>
    <row r="136" spans="1:12" x14ac:dyDescent="0.2">
      <c r="A136" s="78"/>
      <c r="B136" s="6" t="s">
        <v>16</v>
      </c>
      <c r="C136" s="7">
        <v>1146</v>
      </c>
      <c r="D136" s="8">
        <v>373</v>
      </c>
      <c r="E136" s="8">
        <v>387</v>
      </c>
      <c r="F136" s="8">
        <v>294</v>
      </c>
      <c r="G136" s="8">
        <v>349</v>
      </c>
      <c r="H136" s="8">
        <v>314</v>
      </c>
      <c r="I136" s="8">
        <v>382</v>
      </c>
      <c r="J136" s="43">
        <v>399</v>
      </c>
      <c r="K136" s="43">
        <v>712</v>
      </c>
      <c r="L136" s="9">
        <v>823</v>
      </c>
    </row>
    <row r="137" spans="1:12" x14ac:dyDescent="0.2">
      <c r="A137" s="78"/>
      <c r="B137" s="6" t="s">
        <v>17</v>
      </c>
      <c r="C137" s="7">
        <v>22</v>
      </c>
      <c r="D137" s="8">
        <v>17</v>
      </c>
      <c r="E137" s="8">
        <v>6</v>
      </c>
      <c r="F137" s="8">
        <v>12</v>
      </c>
      <c r="G137" s="8">
        <v>34</v>
      </c>
      <c r="H137" s="8">
        <v>28</v>
      </c>
      <c r="I137" s="8">
        <v>37</v>
      </c>
      <c r="J137" s="43">
        <v>43</v>
      </c>
      <c r="K137" s="43">
        <v>53</v>
      </c>
      <c r="L137" s="9">
        <v>64</v>
      </c>
    </row>
    <row r="138" spans="1:12" x14ac:dyDescent="0.2">
      <c r="A138" s="78"/>
      <c r="B138" s="6" t="s">
        <v>18</v>
      </c>
      <c r="C138" s="7">
        <v>869</v>
      </c>
      <c r="D138" s="8">
        <v>409</v>
      </c>
      <c r="E138" s="8">
        <v>398</v>
      </c>
      <c r="F138" s="8">
        <v>247</v>
      </c>
      <c r="G138" s="8">
        <v>336</v>
      </c>
      <c r="H138" s="8">
        <v>497</v>
      </c>
      <c r="I138" s="8">
        <v>428</v>
      </c>
      <c r="J138" s="43">
        <v>524</v>
      </c>
      <c r="K138" s="43">
        <v>581</v>
      </c>
      <c r="L138" s="9">
        <v>753</v>
      </c>
    </row>
    <row r="139" spans="1:12" x14ac:dyDescent="0.2">
      <c r="A139" s="78"/>
      <c r="B139" s="6" t="s">
        <v>19</v>
      </c>
      <c r="C139" s="7">
        <v>926</v>
      </c>
      <c r="D139" s="8">
        <v>401</v>
      </c>
      <c r="E139" s="8">
        <v>372</v>
      </c>
      <c r="F139" s="8">
        <v>707</v>
      </c>
      <c r="G139" s="8">
        <v>623</v>
      </c>
      <c r="H139" s="8">
        <v>587</v>
      </c>
      <c r="I139" s="8">
        <v>796</v>
      </c>
      <c r="J139" s="43">
        <v>946</v>
      </c>
      <c r="K139" s="43">
        <v>1719</v>
      </c>
      <c r="L139" s="9">
        <v>1732</v>
      </c>
    </row>
    <row r="140" spans="1:12" x14ac:dyDescent="0.2">
      <c r="A140" s="78"/>
      <c r="B140" s="6" t="s">
        <v>20</v>
      </c>
      <c r="C140" s="7">
        <v>6496</v>
      </c>
      <c r="D140" s="8">
        <v>2001</v>
      </c>
      <c r="E140" s="8">
        <v>1727</v>
      </c>
      <c r="F140" s="8">
        <v>1488</v>
      </c>
      <c r="G140" s="8">
        <v>1661</v>
      </c>
      <c r="H140" s="8">
        <v>2620</v>
      </c>
      <c r="I140" s="8">
        <v>2874</v>
      </c>
      <c r="J140" s="43">
        <v>3048</v>
      </c>
      <c r="K140" s="43">
        <v>4111</v>
      </c>
      <c r="L140" s="9">
        <v>3459</v>
      </c>
    </row>
    <row r="141" spans="1:12" x14ac:dyDescent="0.2">
      <c r="A141" s="78"/>
      <c r="B141" s="6" t="s">
        <v>21</v>
      </c>
      <c r="C141" s="7">
        <v>2273</v>
      </c>
      <c r="D141" s="8">
        <v>1075</v>
      </c>
      <c r="E141" s="8">
        <v>35</v>
      </c>
      <c r="F141" s="8">
        <v>18</v>
      </c>
      <c r="G141" s="8">
        <v>79</v>
      </c>
      <c r="H141" s="8">
        <v>128</v>
      </c>
      <c r="I141" s="8">
        <v>184</v>
      </c>
      <c r="J141" s="43">
        <v>124</v>
      </c>
      <c r="K141" s="43">
        <v>123</v>
      </c>
      <c r="L141" s="9">
        <v>159</v>
      </c>
    </row>
    <row r="142" spans="1:12" x14ac:dyDescent="0.2">
      <c r="A142" s="78"/>
      <c r="B142" s="6" t="s">
        <v>22</v>
      </c>
      <c r="C142" s="7">
        <v>3902</v>
      </c>
      <c r="D142" s="8">
        <v>3075</v>
      </c>
      <c r="E142" s="8">
        <v>271</v>
      </c>
      <c r="F142" s="8">
        <v>324</v>
      </c>
      <c r="G142" s="8">
        <v>1067</v>
      </c>
      <c r="H142" s="8">
        <v>982</v>
      </c>
      <c r="I142" s="8">
        <v>1050</v>
      </c>
      <c r="J142" s="43">
        <v>1530</v>
      </c>
      <c r="K142" s="43">
        <v>2129</v>
      </c>
      <c r="L142" s="9">
        <v>2505</v>
      </c>
    </row>
    <row r="143" spans="1:12" x14ac:dyDescent="0.2">
      <c r="A143" s="78"/>
      <c r="B143" s="6" t="s">
        <v>23</v>
      </c>
      <c r="C143" s="7">
        <v>401</v>
      </c>
      <c r="D143" s="8">
        <v>176</v>
      </c>
      <c r="E143" s="8">
        <v>112</v>
      </c>
      <c r="F143" s="8">
        <v>84</v>
      </c>
      <c r="G143" s="8">
        <v>123</v>
      </c>
      <c r="H143" s="8">
        <v>445</v>
      </c>
      <c r="I143" s="8">
        <v>253</v>
      </c>
      <c r="J143" s="43">
        <v>500</v>
      </c>
      <c r="K143" s="43">
        <v>559</v>
      </c>
      <c r="L143" s="9">
        <v>539</v>
      </c>
    </row>
    <row r="144" spans="1:12" ht="13.5" thickBot="1" x14ac:dyDescent="0.25">
      <c r="A144" s="79"/>
      <c r="B144" s="10" t="s">
        <v>24</v>
      </c>
      <c r="C144" s="11">
        <v>108</v>
      </c>
      <c r="D144" s="12">
        <v>110</v>
      </c>
      <c r="E144" s="12">
        <v>40</v>
      </c>
      <c r="F144" s="12">
        <v>59</v>
      </c>
      <c r="G144" s="12">
        <v>75</v>
      </c>
      <c r="H144" s="12">
        <v>74</v>
      </c>
      <c r="I144" s="12">
        <v>78</v>
      </c>
      <c r="J144" s="44">
        <v>125</v>
      </c>
      <c r="K144" s="44">
        <v>128</v>
      </c>
      <c r="L144" s="13">
        <v>144</v>
      </c>
    </row>
    <row r="145" spans="1:12" x14ac:dyDescent="0.2">
      <c r="A145" s="80" t="s">
        <v>32</v>
      </c>
      <c r="B145" s="3" t="s">
        <v>5</v>
      </c>
      <c r="C145" s="14">
        <v>6447</v>
      </c>
      <c r="D145" s="15">
        <v>2656</v>
      </c>
      <c r="E145" s="15">
        <v>1633</v>
      </c>
      <c r="F145" s="15">
        <v>1467</v>
      </c>
      <c r="G145" s="15">
        <v>1207</v>
      </c>
      <c r="H145" s="15">
        <v>1295</v>
      </c>
      <c r="I145" s="15">
        <v>1595</v>
      </c>
      <c r="J145" s="42">
        <v>1570</v>
      </c>
      <c r="K145" s="42">
        <v>1875</v>
      </c>
      <c r="L145" s="16">
        <v>2391</v>
      </c>
    </row>
    <row r="146" spans="1:12" x14ac:dyDescent="0.2">
      <c r="A146" s="78"/>
      <c r="B146" s="6" t="s">
        <v>6</v>
      </c>
      <c r="C146" s="7">
        <v>29</v>
      </c>
      <c r="D146" s="8">
        <v>10</v>
      </c>
      <c r="E146" s="8">
        <v>14</v>
      </c>
      <c r="F146" s="8">
        <v>27</v>
      </c>
      <c r="G146" s="8">
        <v>31</v>
      </c>
      <c r="H146" s="8">
        <v>34</v>
      </c>
      <c r="I146" s="8">
        <v>49</v>
      </c>
      <c r="J146" s="43">
        <v>59</v>
      </c>
      <c r="K146" s="43">
        <v>34</v>
      </c>
      <c r="L146" s="9">
        <v>18</v>
      </c>
    </row>
    <row r="147" spans="1:12" x14ac:dyDescent="0.2">
      <c r="A147" s="78"/>
      <c r="B147" s="6" t="s">
        <v>7</v>
      </c>
      <c r="C147" s="7">
        <v>10</v>
      </c>
      <c r="D147" s="8">
        <v>6</v>
      </c>
      <c r="E147" s="8">
        <v>3</v>
      </c>
      <c r="F147" s="8" t="s">
        <v>26</v>
      </c>
      <c r="G147" s="8">
        <v>2</v>
      </c>
      <c r="H147" s="8" t="s">
        <v>26</v>
      </c>
      <c r="I147" s="8" t="s">
        <v>26</v>
      </c>
      <c r="J147" s="43">
        <v>0</v>
      </c>
      <c r="K147" s="43"/>
      <c r="L147" s="9">
        <v>2</v>
      </c>
    </row>
    <row r="148" spans="1:12" x14ac:dyDescent="0.2">
      <c r="A148" s="78"/>
      <c r="B148" s="6" t="s">
        <v>8</v>
      </c>
      <c r="C148" s="7">
        <v>1491</v>
      </c>
      <c r="D148" s="8">
        <v>355</v>
      </c>
      <c r="E148" s="8">
        <v>197</v>
      </c>
      <c r="F148" s="8">
        <v>246</v>
      </c>
      <c r="G148" s="8">
        <v>334</v>
      </c>
      <c r="H148" s="8">
        <v>292</v>
      </c>
      <c r="I148" s="8">
        <v>438</v>
      </c>
      <c r="J148" s="43">
        <v>426</v>
      </c>
      <c r="K148" s="43">
        <v>580</v>
      </c>
      <c r="L148" s="9">
        <v>729</v>
      </c>
    </row>
    <row r="149" spans="1:12" x14ac:dyDescent="0.2">
      <c r="A149" s="78"/>
      <c r="B149" s="6" t="s">
        <v>9</v>
      </c>
      <c r="C149" s="7">
        <v>49</v>
      </c>
      <c r="D149" s="8">
        <v>44</v>
      </c>
      <c r="E149" s="8">
        <v>3</v>
      </c>
      <c r="F149" s="8">
        <v>6</v>
      </c>
      <c r="G149" s="8">
        <v>7</v>
      </c>
      <c r="H149" s="8">
        <v>12</v>
      </c>
      <c r="I149" s="8">
        <v>6</v>
      </c>
      <c r="J149" s="43">
        <v>0</v>
      </c>
      <c r="K149" s="43"/>
      <c r="L149" s="9"/>
    </row>
    <row r="150" spans="1:12" x14ac:dyDescent="0.2">
      <c r="A150" s="78"/>
      <c r="B150" s="6" t="s">
        <v>10</v>
      </c>
      <c r="C150" s="7">
        <v>16</v>
      </c>
      <c r="D150" s="8">
        <v>10</v>
      </c>
      <c r="E150" s="8">
        <v>14</v>
      </c>
      <c r="F150" s="8">
        <v>6</v>
      </c>
      <c r="G150" s="8">
        <v>16</v>
      </c>
      <c r="H150" s="8">
        <v>49</v>
      </c>
      <c r="I150" s="8">
        <v>19</v>
      </c>
      <c r="J150" s="43">
        <v>37</v>
      </c>
      <c r="K150" s="43">
        <v>67</v>
      </c>
      <c r="L150" s="9">
        <v>89</v>
      </c>
    </row>
    <row r="151" spans="1:12" x14ac:dyDescent="0.2">
      <c r="A151" s="78"/>
      <c r="B151" s="6" t="s">
        <v>11</v>
      </c>
      <c r="C151" s="7">
        <v>293</v>
      </c>
      <c r="D151" s="8">
        <v>71</v>
      </c>
      <c r="E151" s="8">
        <v>45</v>
      </c>
      <c r="F151" s="8">
        <v>57</v>
      </c>
      <c r="G151" s="8">
        <v>18</v>
      </c>
      <c r="H151" s="8">
        <v>7</v>
      </c>
      <c r="I151" s="8">
        <v>26</v>
      </c>
      <c r="J151" s="43">
        <v>8</v>
      </c>
      <c r="K151" s="43">
        <v>48</v>
      </c>
      <c r="L151" s="9">
        <v>25</v>
      </c>
    </row>
    <row r="152" spans="1:12" x14ac:dyDescent="0.2">
      <c r="A152" s="78"/>
      <c r="B152" s="6" t="s">
        <v>12</v>
      </c>
      <c r="C152" s="7">
        <v>261</v>
      </c>
      <c r="D152" s="8">
        <v>66</v>
      </c>
      <c r="E152" s="8">
        <v>81</v>
      </c>
      <c r="F152" s="8">
        <v>114</v>
      </c>
      <c r="G152" s="8">
        <v>77</v>
      </c>
      <c r="H152" s="8">
        <v>78</v>
      </c>
      <c r="I152" s="8">
        <v>172</v>
      </c>
      <c r="J152" s="43">
        <v>127</v>
      </c>
      <c r="K152" s="43">
        <v>132</v>
      </c>
      <c r="L152" s="9">
        <v>218</v>
      </c>
    </row>
    <row r="153" spans="1:12" x14ac:dyDescent="0.2">
      <c r="A153" s="78"/>
      <c r="B153" s="6" t="s">
        <v>13</v>
      </c>
      <c r="C153" s="7">
        <v>155</v>
      </c>
      <c r="D153" s="8">
        <v>55</v>
      </c>
      <c r="E153" s="8">
        <v>100</v>
      </c>
      <c r="F153" s="8">
        <v>157</v>
      </c>
      <c r="G153" s="8">
        <v>38</v>
      </c>
      <c r="H153" s="8">
        <v>62</v>
      </c>
      <c r="I153" s="8">
        <v>15</v>
      </c>
      <c r="J153" s="43">
        <v>21</v>
      </c>
      <c r="K153" s="43">
        <v>20</v>
      </c>
      <c r="L153" s="9">
        <v>27</v>
      </c>
    </row>
    <row r="154" spans="1:12" x14ac:dyDescent="0.2">
      <c r="A154" s="78"/>
      <c r="B154" s="6" t="s">
        <v>14</v>
      </c>
      <c r="C154" s="7">
        <v>81</v>
      </c>
      <c r="D154" s="8">
        <v>35</v>
      </c>
      <c r="E154" s="8">
        <v>1</v>
      </c>
      <c r="F154" s="8">
        <v>3</v>
      </c>
      <c r="G154" s="8">
        <v>8</v>
      </c>
      <c r="H154" s="8">
        <v>8</v>
      </c>
      <c r="I154" s="8">
        <v>8</v>
      </c>
      <c r="J154" s="43">
        <v>5</v>
      </c>
      <c r="K154" s="43">
        <v>14</v>
      </c>
      <c r="L154" s="9">
        <v>12</v>
      </c>
    </row>
    <row r="155" spans="1:12" x14ac:dyDescent="0.2">
      <c r="A155" s="78"/>
      <c r="B155" s="6" t="s">
        <v>15</v>
      </c>
      <c r="C155" s="7">
        <v>15</v>
      </c>
      <c r="D155" s="8" t="s">
        <v>26</v>
      </c>
      <c r="E155" s="8">
        <v>2</v>
      </c>
      <c r="F155" s="8">
        <v>4</v>
      </c>
      <c r="G155" s="8">
        <v>4</v>
      </c>
      <c r="H155" s="8">
        <v>10</v>
      </c>
      <c r="I155" s="8">
        <v>14</v>
      </c>
      <c r="J155" s="43">
        <v>23</v>
      </c>
      <c r="K155" s="43">
        <v>36</v>
      </c>
      <c r="L155" s="9">
        <v>42</v>
      </c>
    </row>
    <row r="156" spans="1:12" x14ac:dyDescent="0.2">
      <c r="A156" s="78"/>
      <c r="B156" s="6" t="s">
        <v>16</v>
      </c>
      <c r="C156" s="7">
        <v>141</v>
      </c>
      <c r="D156" s="8">
        <v>54</v>
      </c>
      <c r="E156" s="8">
        <v>28</v>
      </c>
      <c r="F156" s="8">
        <v>34</v>
      </c>
      <c r="G156" s="8">
        <v>31</v>
      </c>
      <c r="H156" s="8">
        <v>29</v>
      </c>
      <c r="I156" s="8">
        <v>25</v>
      </c>
      <c r="J156" s="43">
        <v>31</v>
      </c>
      <c r="K156" s="43">
        <v>42</v>
      </c>
      <c r="L156" s="9">
        <v>43</v>
      </c>
    </row>
    <row r="157" spans="1:12" x14ac:dyDescent="0.2">
      <c r="A157" s="78"/>
      <c r="B157" s="6" t="s">
        <v>17</v>
      </c>
      <c r="C157" s="7">
        <v>8</v>
      </c>
      <c r="D157" s="8">
        <v>1</v>
      </c>
      <c r="E157" s="8" t="s">
        <v>26</v>
      </c>
      <c r="F157" s="8">
        <v>38</v>
      </c>
      <c r="G157" s="8">
        <v>11</v>
      </c>
      <c r="H157" s="8">
        <v>5</v>
      </c>
      <c r="I157" s="8">
        <v>9</v>
      </c>
      <c r="J157" s="43">
        <v>22</v>
      </c>
      <c r="K157" s="43">
        <v>25</v>
      </c>
      <c r="L157" s="9">
        <v>13</v>
      </c>
    </row>
    <row r="158" spans="1:12" x14ac:dyDescent="0.2">
      <c r="A158" s="78"/>
      <c r="B158" s="6" t="s">
        <v>18</v>
      </c>
      <c r="C158" s="7">
        <v>155</v>
      </c>
      <c r="D158" s="8">
        <v>32</v>
      </c>
      <c r="E158" s="8">
        <v>2</v>
      </c>
      <c r="F158" s="8">
        <v>17</v>
      </c>
      <c r="G158" s="8">
        <v>34</v>
      </c>
      <c r="H158" s="8">
        <v>23</v>
      </c>
      <c r="I158" s="8">
        <v>20</v>
      </c>
      <c r="J158" s="43">
        <v>24</v>
      </c>
      <c r="K158" s="43">
        <v>34</v>
      </c>
      <c r="L158" s="9">
        <v>47</v>
      </c>
    </row>
    <row r="159" spans="1:12" x14ac:dyDescent="0.2">
      <c r="A159" s="78"/>
      <c r="B159" s="6" t="s">
        <v>19</v>
      </c>
      <c r="C159" s="7">
        <v>132</v>
      </c>
      <c r="D159" s="8">
        <v>47</v>
      </c>
      <c r="E159" s="8">
        <v>14</v>
      </c>
      <c r="F159" s="8">
        <v>75</v>
      </c>
      <c r="G159" s="8">
        <v>71</v>
      </c>
      <c r="H159" s="8">
        <v>33</v>
      </c>
      <c r="I159" s="8">
        <v>43</v>
      </c>
      <c r="J159" s="43">
        <v>72</v>
      </c>
      <c r="K159" s="43">
        <v>39</v>
      </c>
      <c r="L159" s="9">
        <v>25</v>
      </c>
    </row>
    <row r="160" spans="1:12" x14ac:dyDescent="0.2">
      <c r="A160" s="78"/>
      <c r="B160" s="6" t="s">
        <v>20</v>
      </c>
      <c r="C160" s="7">
        <v>1693</v>
      </c>
      <c r="D160" s="8">
        <v>488</v>
      </c>
      <c r="E160" s="8">
        <v>254</v>
      </c>
      <c r="F160" s="8">
        <v>304</v>
      </c>
      <c r="G160" s="8">
        <v>251</v>
      </c>
      <c r="H160" s="8">
        <v>416</v>
      </c>
      <c r="I160" s="8">
        <v>424</v>
      </c>
      <c r="J160" s="43">
        <v>359</v>
      </c>
      <c r="K160" s="43">
        <v>351</v>
      </c>
      <c r="L160" s="9">
        <v>400</v>
      </c>
    </row>
    <row r="161" spans="1:12" x14ac:dyDescent="0.2">
      <c r="A161" s="78"/>
      <c r="B161" s="6" t="s">
        <v>21</v>
      </c>
      <c r="C161" s="7">
        <v>233</v>
      </c>
      <c r="D161" s="8">
        <v>104</v>
      </c>
      <c r="E161" s="8">
        <v>86</v>
      </c>
      <c r="F161" s="8">
        <v>152</v>
      </c>
      <c r="G161" s="8">
        <v>77</v>
      </c>
      <c r="H161" s="8">
        <v>48</v>
      </c>
      <c r="I161" s="8">
        <v>26</v>
      </c>
      <c r="J161" s="43">
        <v>21</v>
      </c>
      <c r="K161" s="43">
        <v>68</v>
      </c>
      <c r="L161" s="9">
        <v>149</v>
      </c>
    </row>
    <row r="162" spans="1:12" x14ac:dyDescent="0.2">
      <c r="A162" s="78"/>
      <c r="B162" s="6" t="s">
        <v>22</v>
      </c>
      <c r="C162" s="7">
        <v>1640</v>
      </c>
      <c r="D162" s="8">
        <v>1271</v>
      </c>
      <c r="E162" s="8">
        <v>750</v>
      </c>
      <c r="F162" s="8">
        <v>200</v>
      </c>
      <c r="G162" s="8">
        <v>167</v>
      </c>
      <c r="H162" s="8">
        <v>165</v>
      </c>
      <c r="I162" s="8">
        <v>264</v>
      </c>
      <c r="J162" s="43">
        <v>278</v>
      </c>
      <c r="K162" s="43">
        <v>336</v>
      </c>
      <c r="L162" s="9">
        <v>487</v>
      </c>
    </row>
    <row r="163" spans="1:12" x14ac:dyDescent="0.2">
      <c r="A163" s="78"/>
      <c r="B163" s="6" t="s">
        <v>23</v>
      </c>
      <c r="C163" s="7">
        <v>21</v>
      </c>
      <c r="D163" s="8">
        <v>6</v>
      </c>
      <c r="E163" s="8">
        <v>39</v>
      </c>
      <c r="F163" s="8">
        <v>27</v>
      </c>
      <c r="G163" s="8">
        <v>29</v>
      </c>
      <c r="H163" s="8">
        <v>23</v>
      </c>
      <c r="I163" s="8">
        <v>34</v>
      </c>
      <c r="J163" s="43">
        <v>52</v>
      </c>
      <c r="K163" s="43">
        <v>46</v>
      </c>
      <c r="L163" s="9">
        <v>63</v>
      </c>
    </row>
    <row r="164" spans="1:12" ht="13.5" thickBot="1" x14ac:dyDescent="0.25">
      <c r="A164" s="81"/>
      <c r="B164" s="17" t="s">
        <v>24</v>
      </c>
      <c r="C164" s="18">
        <v>24</v>
      </c>
      <c r="D164" s="19">
        <v>1</v>
      </c>
      <c r="E164" s="19" t="s">
        <v>26</v>
      </c>
      <c r="F164" s="19" t="s">
        <v>26</v>
      </c>
      <c r="G164" s="19">
        <v>1</v>
      </c>
      <c r="H164" s="19">
        <v>1</v>
      </c>
      <c r="I164" s="19">
        <v>3</v>
      </c>
      <c r="J164" s="45">
        <v>5</v>
      </c>
      <c r="K164" s="45">
        <v>3</v>
      </c>
      <c r="L164" s="13">
        <v>2</v>
      </c>
    </row>
    <row r="165" spans="1:12" x14ac:dyDescent="0.2">
      <c r="A165" s="77" t="s">
        <v>33</v>
      </c>
      <c r="B165" s="20" t="s">
        <v>5</v>
      </c>
      <c r="C165" s="4">
        <v>10267</v>
      </c>
      <c r="D165" s="5">
        <v>4585</v>
      </c>
      <c r="E165" s="5">
        <v>2851</v>
      </c>
      <c r="F165" s="5">
        <v>3419</v>
      </c>
      <c r="G165" s="5">
        <v>2715</v>
      </c>
      <c r="H165" s="5">
        <v>4625</v>
      </c>
      <c r="I165" s="5">
        <v>6737</v>
      </c>
      <c r="J165" s="46">
        <v>8234</v>
      </c>
      <c r="K165" s="46">
        <v>8860</v>
      </c>
      <c r="L165" s="16">
        <v>8623</v>
      </c>
    </row>
    <row r="166" spans="1:12" x14ac:dyDescent="0.2">
      <c r="A166" s="78"/>
      <c r="B166" s="6" t="s">
        <v>6</v>
      </c>
      <c r="C166" s="7">
        <v>474</v>
      </c>
      <c r="D166" s="8">
        <v>300</v>
      </c>
      <c r="E166" s="8">
        <v>272</v>
      </c>
      <c r="F166" s="8">
        <v>293</v>
      </c>
      <c r="G166" s="8">
        <v>20</v>
      </c>
      <c r="H166" s="8">
        <v>15</v>
      </c>
      <c r="I166" s="8">
        <v>19</v>
      </c>
      <c r="J166" s="43">
        <v>51</v>
      </c>
      <c r="K166" s="43">
        <v>51</v>
      </c>
      <c r="L166" s="9">
        <v>59</v>
      </c>
    </row>
    <row r="167" spans="1:12" x14ac:dyDescent="0.2">
      <c r="A167" s="78"/>
      <c r="B167" s="6" t="s">
        <v>7</v>
      </c>
      <c r="C167" s="7">
        <v>15</v>
      </c>
      <c r="D167" s="8">
        <v>3</v>
      </c>
      <c r="E167" s="8">
        <v>1</v>
      </c>
      <c r="F167" s="8" t="s">
        <v>26</v>
      </c>
      <c r="G167" s="8" t="s">
        <v>26</v>
      </c>
      <c r="H167" s="8">
        <v>13</v>
      </c>
      <c r="I167" s="8">
        <v>4</v>
      </c>
      <c r="J167" s="43">
        <v>2</v>
      </c>
      <c r="K167" s="43">
        <v>2</v>
      </c>
      <c r="L167" s="9">
        <v>3</v>
      </c>
    </row>
    <row r="168" spans="1:12" x14ac:dyDescent="0.2">
      <c r="A168" s="78"/>
      <c r="B168" s="6" t="s">
        <v>8</v>
      </c>
      <c r="C168" s="7">
        <v>2982</v>
      </c>
      <c r="D168" s="8">
        <v>872</v>
      </c>
      <c r="E168" s="8">
        <v>1181</v>
      </c>
      <c r="F168" s="8">
        <v>1745</v>
      </c>
      <c r="G168" s="8">
        <v>1351</v>
      </c>
      <c r="H168" s="8">
        <v>2291</v>
      </c>
      <c r="I168" s="8">
        <v>2898</v>
      </c>
      <c r="J168" s="43">
        <v>3634</v>
      </c>
      <c r="K168" s="43">
        <v>3396</v>
      </c>
      <c r="L168" s="9">
        <v>3378</v>
      </c>
    </row>
    <row r="169" spans="1:12" x14ac:dyDescent="0.2">
      <c r="A169" s="78"/>
      <c r="B169" s="6" t="s">
        <v>9</v>
      </c>
      <c r="C169" s="7">
        <v>10</v>
      </c>
      <c r="D169" s="8">
        <v>4</v>
      </c>
      <c r="E169" s="8">
        <v>6</v>
      </c>
      <c r="F169" s="8">
        <v>3</v>
      </c>
      <c r="G169" s="8">
        <v>12</v>
      </c>
      <c r="H169" s="8">
        <v>9</v>
      </c>
      <c r="I169" s="8">
        <v>8</v>
      </c>
      <c r="J169" s="43">
        <v>6</v>
      </c>
      <c r="K169" s="43">
        <v>3</v>
      </c>
      <c r="L169" s="9" t="s">
        <v>26</v>
      </c>
    </row>
    <row r="170" spans="1:12" x14ac:dyDescent="0.2">
      <c r="A170" s="78"/>
      <c r="B170" s="6" t="s">
        <v>10</v>
      </c>
      <c r="C170" s="7">
        <v>80</v>
      </c>
      <c r="D170" s="8">
        <v>52</v>
      </c>
      <c r="E170" s="8">
        <v>79</v>
      </c>
      <c r="F170" s="8">
        <v>68</v>
      </c>
      <c r="G170" s="8">
        <v>71</v>
      </c>
      <c r="H170" s="8">
        <v>71</v>
      </c>
      <c r="I170" s="8">
        <v>42</v>
      </c>
      <c r="J170" s="43">
        <v>23</v>
      </c>
      <c r="K170" s="43">
        <v>47</v>
      </c>
      <c r="L170" s="9">
        <v>59</v>
      </c>
    </row>
    <row r="171" spans="1:12" x14ac:dyDescent="0.2">
      <c r="A171" s="78"/>
      <c r="B171" s="6" t="s">
        <v>11</v>
      </c>
      <c r="C171" s="7">
        <v>487</v>
      </c>
      <c r="D171" s="8">
        <v>266</v>
      </c>
      <c r="E171" s="8">
        <v>142</v>
      </c>
      <c r="F171" s="8">
        <v>243</v>
      </c>
      <c r="G171" s="8">
        <v>173</v>
      </c>
      <c r="H171" s="8">
        <v>91</v>
      </c>
      <c r="I171" s="8">
        <v>87</v>
      </c>
      <c r="J171" s="43">
        <v>145</v>
      </c>
      <c r="K171" s="43">
        <v>82</v>
      </c>
      <c r="L171" s="9">
        <v>51</v>
      </c>
    </row>
    <row r="172" spans="1:12" x14ac:dyDescent="0.2">
      <c r="A172" s="78"/>
      <c r="B172" s="6" t="s">
        <v>12</v>
      </c>
      <c r="C172" s="7">
        <v>348</v>
      </c>
      <c r="D172" s="8">
        <v>104</v>
      </c>
      <c r="E172" s="8">
        <v>97</v>
      </c>
      <c r="F172" s="8">
        <v>163</v>
      </c>
      <c r="G172" s="8">
        <v>148</v>
      </c>
      <c r="H172" s="8">
        <v>191</v>
      </c>
      <c r="I172" s="8">
        <v>235</v>
      </c>
      <c r="J172" s="43">
        <v>408</v>
      </c>
      <c r="K172" s="43">
        <v>472</v>
      </c>
      <c r="L172" s="9">
        <v>560</v>
      </c>
    </row>
    <row r="173" spans="1:12" x14ac:dyDescent="0.2">
      <c r="A173" s="78"/>
      <c r="B173" s="6" t="s">
        <v>13</v>
      </c>
      <c r="C173" s="7">
        <v>131</v>
      </c>
      <c r="D173" s="8">
        <v>136</v>
      </c>
      <c r="E173" s="8">
        <v>248</v>
      </c>
      <c r="F173" s="8">
        <v>329</v>
      </c>
      <c r="G173" s="8">
        <v>334</v>
      </c>
      <c r="H173" s="8">
        <v>330</v>
      </c>
      <c r="I173" s="8">
        <v>395</v>
      </c>
      <c r="J173" s="43">
        <v>419</v>
      </c>
      <c r="K173" s="43">
        <v>457</v>
      </c>
      <c r="L173" s="9">
        <v>594</v>
      </c>
    </row>
    <row r="174" spans="1:12" x14ac:dyDescent="0.2">
      <c r="A174" s="78"/>
      <c r="B174" s="6" t="s">
        <v>14</v>
      </c>
      <c r="C174" s="7">
        <v>40</v>
      </c>
      <c r="D174" s="8">
        <v>28</v>
      </c>
      <c r="E174" s="8">
        <v>1</v>
      </c>
      <c r="F174" s="8">
        <v>5</v>
      </c>
      <c r="G174" s="8">
        <v>19</v>
      </c>
      <c r="H174" s="8">
        <v>28</v>
      </c>
      <c r="I174" s="8">
        <v>79</v>
      </c>
      <c r="J174" s="43">
        <v>42</v>
      </c>
      <c r="K174" s="43">
        <v>571</v>
      </c>
      <c r="L174" s="9">
        <v>51</v>
      </c>
    </row>
    <row r="175" spans="1:12" x14ac:dyDescent="0.2">
      <c r="A175" s="78"/>
      <c r="B175" s="6" t="s">
        <v>15</v>
      </c>
      <c r="C175" s="7">
        <v>11</v>
      </c>
      <c r="D175" s="8">
        <v>3</v>
      </c>
      <c r="E175" s="8">
        <v>3</v>
      </c>
      <c r="F175" s="8">
        <v>14</v>
      </c>
      <c r="G175" s="8">
        <v>26</v>
      </c>
      <c r="H175" s="8">
        <v>54</v>
      </c>
      <c r="I175" s="8">
        <v>91</v>
      </c>
      <c r="J175" s="43">
        <v>80</v>
      </c>
      <c r="K175" s="43">
        <v>164</v>
      </c>
      <c r="L175" s="9">
        <v>162</v>
      </c>
    </row>
    <row r="176" spans="1:12" x14ac:dyDescent="0.2">
      <c r="A176" s="78"/>
      <c r="B176" s="6" t="s">
        <v>16</v>
      </c>
      <c r="C176" s="7">
        <v>220</v>
      </c>
      <c r="D176" s="8">
        <v>66</v>
      </c>
      <c r="E176" s="8">
        <v>49</v>
      </c>
      <c r="F176" s="8">
        <v>49</v>
      </c>
      <c r="G176" s="8">
        <v>55</v>
      </c>
      <c r="H176" s="8">
        <v>48</v>
      </c>
      <c r="I176" s="8">
        <v>39</v>
      </c>
      <c r="J176" s="43">
        <v>48</v>
      </c>
      <c r="K176" s="43">
        <v>67</v>
      </c>
      <c r="L176" s="9">
        <v>76</v>
      </c>
    </row>
    <row r="177" spans="1:12" x14ac:dyDescent="0.2">
      <c r="A177" s="78"/>
      <c r="B177" s="6" t="s">
        <v>17</v>
      </c>
      <c r="C177" s="7" t="s">
        <v>26</v>
      </c>
      <c r="D177" s="8" t="s">
        <v>26</v>
      </c>
      <c r="E177" s="8">
        <v>10</v>
      </c>
      <c r="F177" s="8">
        <v>5</v>
      </c>
      <c r="G177" s="8" t="s">
        <v>26</v>
      </c>
      <c r="H177" s="8" t="s">
        <v>26</v>
      </c>
      <c r="I177" s="8" t="s">
        <v>26</v>
      </c>
      <c r="J177" s="43">
        <v>0</v>
      </c>
      <c r="K177" s="43"/>
      <c r="L177" s="9"/>
    </row>
    <row r="178" spans="1:12" x14ac:dyDescent="0.2">
      <c r="A178" s="78"/>
      <c r="B178" s="6" t="s">
        <v>18</v>
      </c>
      <c r="C178" s="7">
        <v>143</v>
      </c>
      <c r="D178" s="8">
        <v>89</v>
      </c>
      <c r="E178" s="8">
        <v>21</v>
      </c>
      <c r="F178" s="8">
        <v>22</v>
      </c>
      <c r="G178" s="8">
        <v>13</v>
      </c>
      <c r="H178" s="8">
        <v>46</v>
      </c>
      <c r="I178" s="8">
        <v>72</v>
      </c>
      <c r="J178" s="43">
        <v>106</v>
      </c>
      <c r="K178" s="43">
        <v>146</v>
      </c>
      <c r="L178" s="9">
        <v>163</v>
      </c>
    </row>
    <row r="179" spans="1:12" x14ac:dyDescent="0.2">
      <c r="A179" s="78"/>
      <c r="B179" s="6" t="s">
        <v>19</v>
      </c>
      <c r="C179" s="7">
        <v>208</v>
      </c>
      <c r="D179" s="8">
        <v>198</v>
      </c>
      <c r="E179" s="8">
        <v>178</v>
      </c>
      <c r="F179" s="8">
        <v>37</v>
      </c>
      <c r="G179" s="8">
        <v>61</v>
      </c>
      <c r="H179" s="8">
        <v>74</v>
      </c>
      <c r="I179" s="8">
        <v>94</v>
      </c>
      <c r="J179" s="43">
        <v>232</v>
      </c>
      <c r="K179" s="43">
        <v>369</v>
      </c>
      <c r="L179" s="9">
        <v>353</v>
      </c>
    </row>
    <row r="180" spans="1:12" x14ac:dyDescent="0.2">
      <c r="A180" s="78"/>
      <c r="B180" s="6" t="s">
        <v>20</v>
      </c>
      <c r="C180" s="7">
        <v>1748</v>
      </c>
      <c r="D180" s="8">
        <v>1214</v>
      </c>
      <c r="E180" s="8">
        <v>297</v>
      </c>
      <c r="F180" s="8">
        <v>119</v>
      </c>
      <c r="G180" s="8">
        <v>95</v>
      </c>
      <c r="H180" s="8">
        <v>194</v>
      </c>
      <c r="I180" s="8">
        <v>544</v>
      </c>
      <c r="J180" s="43">
        <v>701</v>
      </c>
      <c r="K180" s="43">
        <v>789</v>
      </c>
      <c r="L180" s="9">
        <v>880</v>
      </c>
    </row>
    <row r="181" spans="1:12" x14ac:dyDescent="0.2">
      <c r="A181" s="78"/>
      <c r="B181" s="6" t="s">
        <v>21</v>
      </c>
      <c r="C181" s="7">
        <v>1420</v>
      </c>
      <c r="D181" s="8">
        <v>305</v>
      </c>
      <c r="E181" s="8">
        <v>14</v>
      </c>
      <c r="F181" s="8">
        <v>37</v>
      </c>
      <c r="G181" s="8">
        <v>17</v>
      </c>
      <c r="H181" s="8">
        <v>774</v>
      </c>
      <c r="I181" s="8">
        <v>1552</v>
      </c>
      <c r="J181" s="43">
        <v>1621</v>
      </c>
      <c r="K181" s="43">
        <v>1415</v>
      </c>
      <c r="L181" s="9">
        <v>1459</v>
      </c>
    </row>
    <row r="182" spans="1:12" x14ac:dyDescent="0.2">
      <c r="A182" s="78"/>
      <c r="B182" s="6" t="s">
        <v>22</v>
      </c>
      <c r="C182" s="7">
        <v>1899</v>
      </c>
      <c r="D182" s="8">
        <v>925</v>
      </c>
      <c r="E182" s="8">
        <v>207</v>
      </c>
      <c r="F182" s="8">
        <v>214</v>
      </c>
      <c r="G182" s="8">
        <v>213</v>
      </c>
      <c r="H182" s="8">
        <v>267</v>
      </c>
      <c r="I182" s="8">
        <v>459</v>
      </c>
      <c r="J182" s="43">
        <v>582</v>
      </c>
      <c r="K182" s="43">
        <v>689</v>
      </c>
      <c r="L182" s="49">
        <v>634</v>
      </c>
    </row>
    <row r="183" spans="1:12" x14ac:dyDescent="0.2">
      <c r="A183" s="78"/>
      <c r="B183" s="6" t="s">
        <v>23</v>
      </c>
      <c r="C183" s="7">
        <v>46</v>
      </c>
      <c r="D183" s="8">
        <v>20</v>
      </c>
      <c r="E183" s="8">
        <v>45</v>
      </c>
      <c r="F183" s="8">
        <v>68</v>
      </c>
      <c r="G183" s="8">
        <v>106</v>
      </c>
      <c r="H183" s="8">
        <v>128</v>
      </c>
      <c r="I183" s="8">
        <v>119</v>
      </c>
      <c r="J183" s="43">
        <v>134</v>
      </c>
      <c r="K183" s="43">
        <v>136</v>
      </c>
      <c r="L183" s="49">
        <v>137</v>
      </c>
    </row>
    <row r="184" spans="1:12" ht="13.5" thickBot="1" x14ac:dyDescent="0.25">
      <c r="A184" s="79"/>
      <c r="B184" s="10" t="s">
        <v>24</v>
      </c>
      <c r="C184" s="11">
        <v>5</v>
      </c>
      <c r="D184" s="12" t="s">
        <v>26</v>
      </c>
      <c r="E184" s="12" t="s">
        <v>26</v>
      </c>
      <c r="F184" s="12">
        <v>5</v>
      </c>
      <c r="G184" s="12">
        <v>1</v>
      </c>
      <c r="H184" s="12">
        <v>1</v>
      </c>
      <c r="I184" s="12" t="s">
        <v>26</v>
      </c>
      <c r="J184" s="44">
        <v>0</v>
      </c>
      <c r="K184" s="44">
        <v>4</v>
      </c>
      <c r="L184" s="50">
        <v>4</v>
      </c>
    </row>
    <row r="185" spans="1:12" ht="15" x14ac:dyDescent="0.25">
      <c r="A185" s="1" t="s">
        <v>53</v>
      </c>
      <c r="B185" s="68"/>
      <c r="C185" s="68"/>
      <c r="D185" s="96" t="s">
        <v>92</v>
      </c>
      <c r="E185" s="68"/>
      <c r="F185" s="68"/>
      <c r="G185" s="68"/>
    </row>
    <row r="186" spans="1:12" ht="16.5" x14ac:dyDescent="0.3">
      <c r="A186" s="82" t="s">
        <v>67</v>
      </c>
      <c r="B186" s="82"/>
      <c r="C186" s="82"/>
      <c r="D186" s="82"/>
      <c r="E186" s="82"/>
      <c r="F186" s="82"/>
      <c r="G186" s="82"/>
      <c r="H186" s="82"/>
      <c r="I186" s="82"/>
      <c r="J186" s="82"/>
    </row>
    <row r="187" spans="1:12" ht="13.5" thickBot="1" x14ac:dyDescent="0.25">
      <c r="A187" s="1" t="s">
        <v>53</v>
      </c>
      <c r="B187" s="2"/>
      <c r="C187" s="2"/>
      <c r="D187" s="2"/>
      <c r="E187" s="2"/>
      <c r="F187" s="2"/>
      <c r="G187" s="2"/>
      <c r="H187" s="1" t="s">
        <v>68</v>
      </c>
      <c r="I187" s="2"/>
    </row>
    <row r="188" spans="1:12" ht="26.25" thickBot="1" x14ac:dyDescent="0.25">
      <c r="A188" s="38" t="s">
        <v>1</v>
      </c>
      <c r="B188" s="38" t="s">
        <v>2</v>
      </c>
      <c r="C188" s="83" t="s">
        <v>3</v>
      </c>
      <c r="D188" s="84"/>
      <c r="E188" s="84"/>
      <c r="F188" s="84"/>
      <c r="G188" s="84"/>
      <c r="H188" s="84"/>
      <c r="I188" s="84"/>
      <c r="J188" s="84"/>
      <c r="K188" s="84"/>
      <c r="L188" s="85"/>
    </row>
    <row r="189" spans="1:12" ht="15.75" thickBot="1" x14ac:dyDescent="0.25">
      <c r="A189" s="39"/>
      <c r="B189" s="39"/>
      <c r="C189" s="40">
        <v>2008</v>
      </c>
      <c r="D189" s="41">
        <v>2009</v>
      </c>
      <c r="E189" s="41">
        <v>2010</v>
      </c>
      <c r="F189" s="41">
        <v>2011</v>
      </c>
      <c r="G189" s="41">
        <v>2012</v>
      </c>
      <c r="H189" s="41">
        <v>2013</v>
      </c>
      <c r="I189" s="41">
        <v>2014</v>
      </c>
      <c r="J189" s="47">
        <v>2015</v>
      </c>
      <c r="K189" s="48">
        <v>2016</v>
      </c>
      <c r="L189" s="48">
        <v>2017</v>
      </c>
    </row>
    <row r="190" spans="1:12" x14ac:dyDescent="0.2">
      <c r="A190" s="80" t="s">
        <v>4</v>
      </c>
      <c r="B190" s="3" t="s">
        <v>5</v>
      </c>
      <c r="C190" s="14">
        <v>1.94</v>
      </c>
      <c r="D190" s="15">
        <v>0.88</v>
      </c>
      <c r="E190" s="15">
        <v>0.59</v>
      </c>
      <c r="F190" s="15">
        <v>0.64</v>
      </c>
      <c r="G190" s="15">
        <v>0.59</v>
      </c>
      <c r="H190" s="15">
        <v>0.72</v>
      </c>
      <c r="I190" s="15">
        <v>0.89</v>
      </c>
      <c r="J190" s="42">
        <v>1.1200000000000001</v>
      </c>
      <c r="K190" s="16">
        <v>1.28</v>
      </c>
      <c r="L190" s="16">
        <v>1.24</v>
      </c>
    </row>
    <row r="191" spans="1:12" x14ac:dyDescent="0.2">
      <c r="A191" s="78"/>
      <c r="B191" s="6" t="s">
        <v>6</v>
      </c>
      <c r="C191" s="7">
        <v>1.78</v>
      </c>
      <c r="D191" s="8">
        <v>1.42</v>
      </c>
      <c r="E191" s="8">
        <v>0.85</v>
      </c>
      <c r="F191" s="8">
        <v>0.84</v>
      </c>
      <c r="G191" s="8">
        <v>0.34</v>
      </c>
      <c r="H191" s="8">
        <v>0.35</v>
      </c>
      <c r="I191" s="8">
        <v>0.43</v>
      </c>
      <c r="J191" s="43">
        <v>0.65</v>
      </c>
      <c r="K191" s="9">
        <v>0.57999999999999996</v>
      </c>
      <c r="L191" s="9">
        <v>0.59</v>
      </c>
    </row>
    <row r="192" spans="1:12" x14ac:dyDescent="0.2">
      <c r="A192" s="78"/>
      <c r="B192" s="6" t="s">
        <v>7</v>
      </c>
      <c r="C192" s="7">
        <v>0.28000000000000003</v>
      </c>
      <c r="D192" s="8">
        <v>0.06</v>
      </c>
      <c r="E192" s="8">
        <v>0.05</v>
      </c>
      <c r="F192" s="8">
        <v>0.04</v>
      </c>
      <c r="G192" s="8">
        <v>0.06</v>
      </c>
      <c r="H192" s="8">
        <v>0.14000000000000001</v>
      </c>
      <c r="I192" s="8">
        <v>0.18</v>
      </c>
      <c r="J192" s="43">
        <v>0.15</v>
      </c>
      <c r="K192" s="9">
        <v>0.19</v>
      </c>
      <c r="L192" s="9">
        <v>0.16</v>
      </c>
    </row>
    <row r="193" spans="1:12" x14ac:dyDescent="0.2">
      <c r="A193" s="78"/>
      <c r="B193" s="6" t="s">
        <v>8</v>
      </c>
      <c r="C193" s="7">
        <v>1.78</v>
      </c>
      <c r="D193" s="8">
        <v>0.72</v>
      </c>
      <c r="E193" s="8">
        <v>0.77</v>
      </c>
      <c r="F193" s="8">
        <v>0.9</v>
      </c>
      <c r="G193" s="8">
        <v>0.77</v>
      </c>
      <c r="H193" s="8">
        <v>0.93</v>
      </c>
      <c r="I193" s="8">
        <v>1.01</v>
      </c>
      <c r="J193" s="43">
        <v>1.23</v>
      </c>
      <c r="K193" s="9">
        <v>1.37</v>
      </c>
      <c r="L193" s="9">
        <v>1.33</v>
      </c>
    </row>
    <row r="194" spans="1:12" x14ac:dyDescent="0.2">
      <c r="A194" s="78"/>
      <c r="B194" s="6" t="s">
        <v>9</v>
      </c>
      <c r="C194" s="7">
        <v>0.41</v>
      </c>
      <c r="D194" s="8">
        <v>0.27</v>
      </c>
      <c r="E194" s="8">
        <v>0.14000000000000001</v>
      </c>
      <c r="F194" s="8">
        <v>0.11</v>
      </c>
      <c r="G194" s="8">
        <v>0.1</v>
      </c>
      <c r="H194" s="8">
        <v>0.13</v>
      </c>
      <c r="I194" s="8">
        <v>0.15</v>
      </c>
      <c r="J194" s="43">
        <v>0.19</v>
      </c>
      <c r="K194" s="9">
        <v>0.51</v>
      </c>
      <c r="L194" s="9">
        <v>0.65</v>
      </c>
    </row>
    <row r="195" spans="1:12" x14ac:dyDescent="0.2">
      <c r="A195" s="78"/>
      <c r="B195" s="6" t="s">
        <v>10</v>
      </c>
      <c r="C195" s="7">
        <v>0.97</v>
      </c>
      <c r="D195" s="8">
        <v>0.44</v>
      </c>
      <c r="E195" s="8">
        <v>0.54</v>
      </c>
      <c r="F195" s="8">
        <v>0.86</v>
      </c>
      <c r="G195" s="8">
        <v>1.1100000000000001</v>
      </c>
      <c r="H195" s="8">
        <v>1.37</v>
      </c>
      <c r="I195" s="8">
        <v>0.89</v>
      </c>
      <c r="J195" s="43">
        <v>1.22</v>
      </c>
      <c r="K195" s="9">
        <v>1.17</v>
      </c>
      <c r="L195" s="9">
        <v>1.18</v>
      </c>
    </row>
    <row r="196" spans="1:12" x14ac:dyDescent="0.2">
      <c r="A196" s="78"/>
      <c r="B196" s="6" t="s">
        <v>11</v>
      </c>
      <c r="C196" s="7">
        <v>1.45</v>
      </c>
      <c r="D196" s="8">
        <v>0.6</v>
      </c>
      <c r="E196" s="8">
        <v>0.53</v>
      </c>
      <c r="F196" s="8">
        <v>0.44</v>
      </c>
      <c r="G196" s="8">
        <v>0.28999999999999998</v>
      </c>
      <c r="H196" s="8">
        <v>0.24</v>
      </c>
      <c r="I196" s="8">
        <v>0.36</v>
      </c>
      <c r="J196" s="43">
        <v>0.43</v>
      </c>
      <c r="K196" s="9">
        <v>0.45</v>
      </c>
      <c r="L196" s="9">
        <v>0.48</v>
      </c>
    </row>
    <row r="197" spans="1:12" x14ac:dyDescent="0.2">
      <c r="A197" s="78"/>
      <c r="B197" s="6" t="s">
        <v>12</v>
      </c>
      <c r="C197" s="7">
        <v>0.6</v>
      </c>
      <c r="D197" s="8">
        <v>0.22</v>
      </c>
      <c r="E197" s="8">
        <v>0.24</v>
      </c>
      <c r="F197" s="8">
        <v>0.32</v>
      </c>
      <c r="G197" s="8">
        <v>0.27</v>
      </c>
      <c r="H197" s="8">
        <v>0.28000000000000003</v>
      </c>
      <c r="I197" s="8">
        <v>0.43</v>
      </c>
      <c r="J197" s="43">
        <v>0.67</v>
      </c>
      <c r="K197" s="9">
        <v>0.72</v>
      </c>
      <c r="L197" s="9">
        <v>0.67</v>
      </c>
    </row>
    <row r="198" spans="1:12" x14ac:dyDescent="0.2">
      <c r="A198" s="78"/>
      <c r="B198" s="6" t="s">
        <v>13</v>
      </c>
      <c r="C198" s="7">
        <v>0.64</v>
      </c>
      <c r="D198" s="8">
        <v>0.43</v>
      </c>
      <c r="E198" s="8">
        <v>0.47</v>
      </c>
      <c r="F198" s="8">
        <v>0.61</v>
      </c>
      <c r="G198" s="8">
        <v>0.44</v>
      </c>
      <c r="H198" s="8">
        <v>0.5</v>
      </c>
      <c r="I198" s="8">
        <v>0.7</v>
      </c>
      <c r="J198" s="43">
        <v>1.06</v>
      </c>
      <c r="K198" s="9">
        <v>1.07</v>
      </c>
      <c r="L198" s="9">
        <v>1.26</v>
      </c>
    </row>
    <row r="199" spans="1:12" x14ac:dyDescent="0.2">
      <c r="A199" s="78"/>
      <c r="B199" s="6" t="s">
        <v>14</v>
      </c>
      <c r="C199" s="7">
        <v>0.71</v>
      </c>
      <c r="D199" s="8">
        <v>0.4</v>
      </c>
      <c r="E199" s="8">
        <v>0.12</v>
      </c>
      <c r="F199" s="8">
        <v>0.41</v>
      </c>
      <c r="G199" s="8">
        <v>0.33</v>
      </c>
      <c r="H199" s="8">
        <v>0.33</v>
      </c>
      <c r="I199" s="8">
        <v>0.33</v>
      </c>
      <c r="J199" s="43">
        <v>0.37</v>
      </c>
      <c r="K199" s="9">
        <v>0.68</v>
      </c>
      <c r="L199" s="9">
        <v>0.46</v>
      </c>
    </row>
    <row r="200" spans="1:12" x14ac:dyDescent="0.2">
      <c r="A200" s="78"/>
      <c r="B200" s="6" t="s">
        <v>15</v>
      </c>
      <c r="C200" s="7">
        <v>0.59</v>
      </c>
      <c r="D200" s="8">
        <v>0.54</v>
      </c>
      <c r="E200" s="8">
        <v>0.76</v>
      </c>
      <c r="F200" s="8">
        <v>0.89</v>
      </c>
      <c r="G200" s="8">
        <v>0.61</v>
      </c>
      <c r="H200" s="8">
        <v>0.59</v>
      </c>
      <c r="I200" s="8">
        <v>0.73</v>
      </c>
      <c r="J200" s="43">
        <v>1.18</v>
      </c>
      <c r="K200" s="9">
        <v>1.48</v>
      </c>
      <c r="L200" s="9">
        <v>1.26</v>
      </c>
    </row>
    <row r="201" spans="1:12" x14ac:dyDescent="0.2">
      <c r="A201" s="78"/>
      <c r="B201" s="6" t="s">
        <v>16</v>
      </c>
      <c r="C201" s="7">
        <v>2.52</v>
      </c>
      <c r="D201" s="8">
        <v>0.97</v>
      </c>
      <c r="E201" s="8">
        <v>0.84</v>
      </c>
      <c r="F201" s="8">
        <v>0.77</v>
      </c>
      <c r="G201" s="8">
        <v>0.89</v>
      </c>
      <c r="H201" s="8">
        <v>0.85</v>
      </c>
      <c r="I201" s="8">
        <v>0.92</v>
      </c>
      <c r="J201" s="43">
        <v>1.02</v>
      </c>
      <c r="K201" s="9">
        <v>1.45</v>
      </c>
      <c r="L201" s="9">
        <v>1.68</v>
      </c>
    </row>
    <row r="202" spans="1:12" x14ac:dyDescent="0.2">
      <c r="A202" s="78"/>
      <c r="B202" s="6" t="s">
        <v>17</v>
      </c>
      <c r="C202" s="7">
        <v>0.6</v>
      </c>
      <c r="D202" s="8">
        <v>0.2</v>
      </c>
      <c r="E202" s="8">
        <v>0.16</v>
      </c>
      <c r="F202" s="8">
        <v>0.45</v>
      </c>
      <c r="G202" s="8">
        <v>0.41</v>
      </c>
      <c r="H202" s="8">
        <v>0.52</v>
      </c>
      <c r="I202" s="8">
        <v>0.68</v>
      </c>
      <c r="J202" s="43">
        <v>0.9</v>
      </c>
      <c r="K202" s="9">
        <v>0.95</v>
      </c>
      <c r="L202" s="9">
        <v>0.75</v>
      </c>
    </row>
    <row r="203" spans="1:12" x14ac:dyDescent="0.2">
      <c r="A203" s="78"/>
      <c r="B203" s="6" t="s">
        <v>18</v>
      </c>
      <c r="C203" s="7">
        <v>2.02</v>
      </c>
      <c r="D203" s="8">
        <v>0.95</v>
      </c>
      <c r="E203" s="8">
        <v>0.62</v>
      </c>
      <c r="F203" s="8">
        <v>0.45</v>
      </c>
      <c r="G203" s="8">
        <v>0.54</v>
      </c>
      <c r="H203" s="8">
        <v>0.72</v>
      </c>
      <c r="I203" s="8">
        <v>0.74</v>
      </c>
      <c r="J203" s="43">
        <v>0.96</v>
      </c>
      <c r="K203" s="9">
        <v>1.17</v>
      </c>
      <c r="L203" s="9">
        <v>1.2</v>
      </c>
    </row>
    <row r="204" spans="1:12" x14ac:dyDescent="0.2">
      <c r="A204" s="78"/>
      <c r="B204" s="6" t="s">
        <v>19</v>
      </c>
      <c r="C204" s="7">
        <v>1.33</v>
      </c>
      <c r="D204" s="8">
        <v>0.73</v>
      </c>
      <c r="E204" s="8">
        <v>0.59</v>
      </c>
      <c r="F204" s="8">
        <v>0.79</v>
      </c>
      <c r="G204" s="8">
        <v>0.6</v>
      </c>
      <c r="H204" s="8">
        <v>0.57999999999999996</v>
      </c>
      <c r="I204" s="8">
        <v>0.75</v>
      </c>
      <c r="J204" s="43">
        <v>0.75</v>
      </c>
      <c r="K204" s="9">
        <v>1.06</v>
      </c>
      <c r="L204" s="9">
        <v>1</v>
      </c>
    </row>
    <row r="205" spans="1:12" x14ac:dyDescent="0.2">
      <c r="A205" s="78"/>
      <c r="B205" s="6" t="s">
        <v>20</v>
      </c>
      <c r="C205" s="7">
        <v>5.97</v>
      </c>
      <c r="D205" s="8">
        <v>2.14</v>
      </c>
      <c r="E205" s="8">
        <v>1.17</v>
      </c>
      <c r="F205" s="8">
        <v>1.0900000000000001</v>
      </c>
      <c r="G205" s="8">
        <v>1.2</v>
      </c>
      <c r="H205" s="8">
        <v>1.98</v>
      </c>
      <c r="I205" s="8">
        <v>2.64</v>
      </c>
      <c r="J205" s="43">
        <v>3.23</v>
      </c>
      <c r="K205" s="9">
        <v>3.73</v>
      </c>
      <c r="L205" s="9">
        <v>3.26</v>
      </c>
    </row>
    <row r="206" spans="1:12" x14ac:dyDescent="0.2">
      <c r="A206" s="78"/>
      <c r="B206" s="6" t="s">
        <v>21</v>
      </c>
      <c r="C206" s="7">
        <v>1.43</v>
      </c>
      <c r="D206" s="8">
        <v>0.56000000000000005</v>
      </c>
      <c r="E206" s="8">
        <v>0.17</v>
      </c>
      <c r="F206" s="8">
        <v>0.16</v>
      </c>
      <c r="G206" s="8">
        <v>0.24</v>
      </c>
      <c r="H206" s="8">
        <v>0.4</v>
      </c>
      <c r="I206" s="8">
        <v>0.72</v>
      </c>
      <c r="J206" s="43">
        <v>0.69</v>
      </c>
      <c r="K206" s="9">
        <v>0.7</v>
      </c>
      <c r="L206" s="9">
        <v>0.7</v>
      </c>
    </row>
    <row r="207" spans="1:12" x14ac:dyDescent="0.2">
      <c r="A207" s="78"/>
      <c r="B207" s="6" t="s">
        <v>22</v>
      </c>
      <c r="C207" s="7">
        <v>6.28</v>
      </c>
      <c r="D207" s="8">
        <v>3.42</v>
      </c>
      <c r="E207" s="8">
        <v>1.1000000000000001</v>
      </c>
      <c r="F207" s="8">
        <v>1.05</v>
      </c>
      <c r="G207" s="8">
        <v>1.27</v>
      </c>
      <c r="H207" s="8">
        <v>1.22</v>
      </c>
      <c r="I207" s="8">
        <v>1.66</v>
      </c>
      <c r="J207" s="43">
        <v>2.13</v>
      </c>
      <c r="K207" s="9">
        <v>2.68</v>
      </c>
      <c r="L207" s="9">
        <v>2.79</v>
      </c>
    </row>
    <row r="208" spans="1:12" x14ac:dyDescent="0.2">
      <c r="A208" s="78"/>
      <c r="B208" s="6" t="s">
        <v>23</v>
      </c>
      <c r="C208" s="7">
        <v>2.25</v>
      </c>
      <c r="D208" s="8">
        <v>0.94</v>
      </c>
      <c r="E208" s="8">
        <v>0.88</v>
      </c>
      <c r="F208" s="8">
        <v>0.83</v>
      </c>
      <c r="G208" s="8">
        <v>0.93</v>
      </c>
      <c r="H208" s="8">
        <v>1.67</v>
      </c>
      <c r="I208" s="8">
        <v>1.5</v>
      </c>
      <c r="J208" s="43">
        <v>2.2200000000000002</v>
      </c>
      <c r="K208" s="9">
        <v>2.54</v>
      </c>
      <c r="L208" s="9">
        <v>2.38</v>
      </c>
    </row>
    <row r="209" spans="1:12" ht="13.5" thickBot="1" x14ac:dyDescent="0.25">
      <c r="A209" s="79"/>
      <c r="B209" s="10" t="s">
        <v>24</v>
      </c>
      <c r="C209" s="11">
        <v>0.99</v>
      </c>
      <c r="D209" s="12">
        <v>0.54</v>
      </c>
      <c r="E209" s="12">
        <v>0.28999999999999998</v>
      </c>
      <c r="F209" s="12">
        <v>0.37</v>
      </c>
      <c r="G209" s="12">
        <v>0.41</v>
      </c>
      <c r="H209" s="12">
        <v>2.21</v>
      </c>
      <c r="I209" s="12">
        <v>2.56</v>
      </c>
      <c r="J209" s="44">
        <v>2.5099999999999998</v>
      </c>
      <c r="K209" s="13">
        <v>2.4300000000000002</v>
      </c>
      <c r="L209" s="13">
        <v>2.48</v>
      </c>
    </row>
    <row r="210" spans="1:12" x14ac:dyDescent="0.2">
      <c r="A210" s="80" t="s">
        <v>25</v>
      </c>
      <c r="B210" s="3" t="s">
        <v>5</v>
      </c>
      <c r="C210" s="14">
        <v>1.46</v>
      </c>
      <c r="D210" s="15">
        <v>0.54</v>
      </c>
      <c r="E210" s="15">
        <v>0.42</v>
      </c>
      <c r="F210" s="15">
        <v>0.62</v>
      </c>
      <c r="G210" s="15">
        <v>0.55000000000000004</v>
      </c>
      <c r="H210" s="15">
        <v>0.81</v>
      </c>
      <c r="I210" s="15">
        <v>0.95</v>
      </c>
      <c r="J210" s="42">
        <v>1.31</v>
      </c>
      <c r="K210" s="16">
        <v>1.35</v>
      </c>
      <c r="L210" s="16">
        <v>1.4</v>
      </c>
    </row>
    <row r="211" spans="1:12" x14ac:dyDescent="0.2">
      <c r="A211" s="78"/>
      <c r="B211" s="6" t="s">
        <v>6</v>
      </c>
      <c r="C211" s="7">
        <v>0.31</v>
      </c>
      <c r="D211" s="8">
        <v>0.02</v>
      </c>
      <c r="E211" s="8">
        <v>0.03</v>
      </c>
      <c r="F211" s="8">
        <v>0.36</v>
      </c>
      <c r="G211" s="8">
        <v>0.12</v>
      </c>
      <c r="H211" s="8">
        <v>0.16</v>
      </c>
      <c r="I211" s="8">
        <v>0.39</v>
      </c>
      <c r="J211" s="43">
        <v>0.33</v>
      </c>
      <c r="K211" s="9">
        <v>0.45</v>
      </c>
      <c r="L211" s="9">
        <v>0.56000000000000005</v>
      </c>
    </row>
    <row r="212" spans="1:12" x14ac:dyDescent="0.2">
      <c r="A212" s="78"/>
      <c r="B212" s="6" t="s">
        <v>7</v>
      </c>
      <c r="C212" s="7">
        <v>0.13</v>
      </c>
      <c r="D212" s="8" t="s">
        <v>26</v>
      </c>
      <c r="E212" s="8" t="s">
        <v>26</v>
      </c>
      <c r="F212" s="8">
        <v>0.15</v>
      </c>
      <c r="G212" s="8">
        <v>0.05</v>
      </c>
      <c r="H212" s="8">
        <v>0.03</v>
      </c>
      <c r="I212" s="8">
        <v>0.16</v>
      </c>
      <c r="J212" s="43">
        <v>0.14000000000000001</v>
      </c>
      <c r="K212" s="9">
        <v>0.08</v>
      </c>
      <c r="L212" s="9">
        <v>0.03</v>
      </c>
    </row>
    <row r="213" spans="1:12" x14ac:dyDescent="0.2">
      <c r="A213" s="78"/>
      <c r="B213" s="6" t="s">
        <v>8</v>
      </c>
      <c r="C213" s="7">
        <v>1.84</v>
      </c>
      <c r="D213" s="8">
        <v>0.83</v>
      </c>
      <c r="E213" s="8">
        <v>0.87</v>
      </c>
      <c r="F213" s="8">
        <v>1.27</v>
      </c>
      <c r="G213" s="8">
        <v>0.86</v>
      </c>
      <c r="H213" s="8">
        <v>1.1599999999999999</v>
      </c>
      <c r="I213" s="8">
        <v>0.99</v>
      </c>
      <c r="J213" s="43">
        <v>1.73</v>
      </c>
      <c r="K213" s="9">
        <v>1.64</v>
      </c>
      <c r="L213" s="9">
        <v>1.73</v>
      </c>
    </row>
    <row r="214" spans="1:12" x14ac:dyDescent="0.2">
      <c r="A214" s="78"/>
      <c r="B214" s="6" t="s">
        <v>9</v>
      </c>
      <c r="C214" s="7">
        <v>1.43</v>
      </c>
      <c r="D214" s="8">
        <v>0.89</v>
      </c>
      <c r="E214" s="8">
        <v>0.8</v>
      </c>
      <c r="F214" s="8">
        <v>0.56999999999999995</v>
      </c>
      <c r="G214" s="8">
        <v>0.23</v>
      </c>
      <c r="H214" s="8">
        <v>0.54</v>
      </c>
      <c r="I214" s="8">
        <v>0.85</v>
      </c>
      <c r="J214" s="43">
        <v>1.48</v>
      </c>
      <c r="K214" s="9">
        <v>4.9400000000000004</v>
      </c>
      <c r="L214" s="9">
        <v>6.02</v>
      </c>
    </row>
    <row r="215" spans="1:12" x14ac:dyDescent="0.2">
      <c r="A215" s="78"/>
      <c r="B215" s="6" t="s">
        <v>10</v>
      </c>
      <c r="C215" s="7">
        <v>0.49</v>
      </c>
      <c r="D215" s="8">
        <v>0.25</v>
      </c>
      <c r="E215" s="8">
        <v>0.28000000000000003</v>
      </c>
      <c r="F215" s="8">
        <v>0.17</v>
      </c>
      <c r="G215" s="8">
        <v>0.37</v>
      </c>
      <c r="H215" s="8">
        <v>0.83</v>
      </c>
      <c r="I215" s="8">
        <v>0.64</v>
      </c>
      <c r="J215" s="43">
        <v>0.6</v>
      </c>
      <c r="K215" s="9">
        <v>0.5</v>
      </c>
      <c r="L215" s="9">
        <v>0.78</v>
      </c>
    </row>
    <row r="216" spans="1:12" x14ac:dyDescent="0.2">
      <c r="A216" s="78"/>
      <c r="B216" s="6" t="s">
        <v>11</v>
      </c>
      <c r="C216" s="7">
        <v>1.24</v>
      </c>
      <c r="D216" s="8">
        <v>0.5</v>
      </c>
      <c r="E216" s="8">
        <v>0.53</v>
      </c>
      <c r="F216" s="8">
        <v>0.69</v>
      </c>
      <c r="G216" s="8">
        <v>0.37</v>
      </c>
      <c r="H216" s="8">
        <v>0.55000000000000004</v>
      </c>
      <c r="I216" s="8">
        <v>0.81</v>
      </c>
      <c r="J216" s="43">
        <v>1.1299999999999999</v>
      </c>
      <c r="K216" s="9">
        <v>0.64</v>
      </c>
      <c r="L216" s="9">
        <v>0.94</v>
      </c>
    </row>
    <row r="217" spans="1:12" x14ac:dyDescent="0.2">
      <c r="A217" s="78"/>
      <c r="B217" s="6" t="s">
        <v>12</v>
      </c>
      <c r="C217" s="7">
        <v>0.91</v>
      </c>
      <c r="D217" s="8">
        <v>0.24</v>
      </c>
      <c r="E217" s="8">
        <v>0.2</v>
      </c>
      <c r="F217" s="8">
        <v>0.23</v>
      </c>
      <c r="G217" s="8">
        <v>0.21</v>
      </c>
      <c r="H217" s="8">
        <v>0.33</v>
      </c>
      <c r="I217" s="8">
        <v>0.59</v>
      </c>
      <c r="J217" s="43">
        <v>0.79</v>
      </c>
      <c r="K217" s="9">
        <v>0.78</v>
      </c>
      <c r="L217" s="9">
        <v>0.79</v>
      </c>
    </row>
    <row r="218" spans="1:12" x14ac:dyDescent="0.2">
      <c r="A218" s="78"/>
      <c r="B218" s="6" t="s">
        <v>13</v>
      </c>
      <c r="C218" s="7">
        <v>0.6</v>
      </c>
      <c r="D218" s="8">
        <v>0.21</v>
      </c>
      <c r="E218" s="8">
        <v>0.13</v>
      </c>
      <c r="F218" s="8">
        <v>0.39</v>
      </c>
      <c r="G218" s="8">
        <v>0.61</v>
      </c>
      <c r="H218" s="8">
        <v>0.85</v>
      </c>
      <c r="I218" s="8">
        <v>1.02</v>
      </c>
      <c r="J218" s="43">
        <v>1.32</v>
      </c>
      <c r="K218" s="9">
        <v>1.29</v>
      </c>
      <c r="L218" s="9">
        <v>1.48</v>
      </c>
    </row>
    <row r="219" spans="1:12" x14ac:dyDescent="0.2">
      <c r="A219" s="78"/>
      <c r="B219" s="6" t="s">
        <v>14</v>
      </c>
      <c r="C219" s="7">
        <v>0.43</v>
      </c>
      <c r="D219" s="8">
        <v>0.62</v>
      </c>
      <c r="E219" s="8">
        <v>7.0000000000000007E-2</v>
      </c>
      <c r="F219" s="8">
        <v>0.4</v>
      </c>
      <c r="G219" s="8">
        <v>0.23</v>
      </c>
      <c r="H219" s="8">
        <v>0.26</v>
      </c>
      <c r="I219" s="8">
        <v>0.23</v>
      </c>
      <c r="J219" s="43">
        <v>0.16</v>
      </c>
      <c r="K219" s="9">
        <v>0.37</v>
      </c>
      <c r="L219" s="9">
        <v>0.46</v>
      </c>
    </row>
    <row r="220" spans="1:12" x14ac:dyDescent="0.2">
      <c r="A220" s="78"/>
      <c r="B220" s="6" t="s">
        <v>15</v>
      </c>
      <c r="C220" s="7">
        <v>1.08</v>
      </c>
      <c r="D220" s="8">
        <v>0.68</v>
      </c>
      <c r="E220" s="8">
        <v>0.83</v>
      </c>
      <c r="F220" s="8">
        <v>1.41</v>
      </c>
      <c r="G220" s="8">
        <v>1.85</v>
      </c>
      <c r="H220" s="8">
        <v>1.06</v>
      </c>
      <c r="I220" s="8">
        <v>1</v>
      </c>
      <c r="J220" s="43">
        <v>1.51</v>
      </c>
      <c r="K220" s="9">
        <v>1.75</v>
      </c>
      <c r="L220" s="9">
        <v>1.72</v>
      </c>
    </row>
    <row r="221" spans="1:12" x14ac:dyDescent="0.2">
      <c r="A221" s="78"/>
      <c r="B221" s="6" t="s">
        <v>16</v>
      </c>
      <c r="C221" s="7">
        <v>2.08</v>
      </c>
      <c r="D221" s="8">
        <v>0.78</v>
      </c>
      <c r="E221" s="8">
        <v>0.78</v>
      </c>
      <c r="F221" s="8">
        <v>0.92</v>
      </c>
      <c r="G221" s="8">
        <v>0.91</v>
      </c>
      <c r="H221" s="8">
        <v>0.9</v>
      </c>
      <c r="I221" s="8">
        <v>0.85</v>
      </c>
      <c r="J221" s="43">
        <v>1.07</v>
      </c>
      <c r="K221" s="9">
        <v>1.1299999999999999</v>
      </c>
      <c r="L221" s="9">
        <v>1.71</v>
      </c>
    </row>
    <row r="222" spans="1:12" x14ac:dyDescent="0.2">
      <c r="A222" s="78"/>
      <c r="B222" s="6" t="s">
        <v>17</v>
      </c>
      <c r="C222" s="7">
        <v>0.59</v>
      </c>
      <c r="D222" s="8" t="s">
        <v>26</v>
      </c>
      <c r="E222" s="8" t="s">
        <v>26</v>
      </c>
      <c r="F222" s="8">
        <v>0.11</v>
      </c>
      <c r="G222" s="8">
        <v>0.49</v>
      </c>
      <c r="H222" s="8">
        <v>0.47</v>
      </c>
      <c r="I222" s="8">
        <v>1.06</v>
      </c>
      <c r="J222" s="43">
        <v>1.39</v>
      </c>
      <c r="K222" s="9">
        <v>1.53</v>
      </c>
      <c r="L222" s="9" t="s">
        <v>26</v>
      </c>
    </row>
    <row r="223" spans="1:12" x14ac:dyDescent="0.2">
      <c r="A223" s="78"/>
      <c r="B223" s="6" t="s">
        <v>18</v>
      </c>
      <c r="C223" s="7">
        <v>1.47</v>
      </c>
      <c r="D223" s="8">
        <v>0.96</v>
      </c>
      <c r="E223" s="8">
        <v>0.76</v>
      </c>
      <c r="F223" s="8">
        <v>0.73</v>
      </c>
      <c r="G223" s="8">
        <v>0.99</v>
      </c>
      <c r="H223" s="8">
        <v>1.28</v>
      </c>
      <c r="I223" s="8">
        <v>0.89</v>
      </c>
      <c r="J223" s="43">
        <v>0.96</v>
      </c>
      <c r="K223" s="9">
        <v>1.59</v>
      </c>
      <c r="L223" s="9">
        <v>1.36</v>
      </c>
    </row>
    <row r="224" spans="1:12" x14ac:dyDescent="0.2">
      <c r="A224" s="78"/>
      <c r="B224" s="6" t="s">
        <v>19</v>
      </c>
      <c r="C224" s="7">
        <v>1.38</v>
      </c>
      <c r="D224" s="8">
        <v>0.22</v>
      </c>
      <c r="E224" s="8">
        <v>0.3</v>
      </c>
      <c r="F224" s="8">
        <v>0.34</v>
      </c>
      <c r="G224" s="8">
        <v>0.4</v>
      </c>
      <c r="H224" s="8">
        <v>0.32</v>
      </c>
      <c r="I224" s="8">
        <v>0.69</v>
      </c>
      <c r="J224" s="43">
        <v>0.75</v>
      </c>
      <c r="K224" s="9">
        <v>0.79</v>
      </c>
      <c r="L224" s="9">
        <v>0.73</v>
      </c>
    </row>
    <row r="225" spans="1:12" x14ac:dyDescent="0.2">
      <c r="A225" s="78"/>
      <c r="B225" s="6" t="s">
        <v>20</v>
      </c>
      <c r="C225" s="7">
        <v>3.05</v>
      </c>
      <c r="D225" s="8">
        <v>0.64</v>
      </c>
      <c r="E225" s="8">
        <v>0.35</v>
      </c>
      <c r="F225" s="8">
        <v>0.3</v>
      </c>
      <c r="G225" s="8">
        <v>0.56999999999999995</v>
      </c>
      <c r="H225" s="8">
        <v>0.85</v>
      </c>
      <c r="I225" s="8">
        <v>1.97</v>
      </c>
      <c r="J225" s="43">
        <v>2.84</v>
      </c>
      <c r="K225" s="9">
        <v>3.92</v>
      </c>
      <c r="L225" s="9">
        <v>2.94</v>
      </c>
    </row>
    <row r="226" spans="1:12" x14ac:dyDescent="0.2">
      <c r="A226" s="78"/>
      <c r="B226" s="6" t="s">
        <v>21</v>
      </c>
      <c r="C226" s="7">
        <v>0.49</v>
      </c>
      <c r="D226" s="8">
        <v>0.22</v>
      </c>
      <c r="E226" s="8">
        <v>0.02</v>
      </c>
      <c r="F226" s="8">
        <v>0.13</v>
      </c>
      <c r="G226" s="8">
        <v>0.31</v>
      </c>
      <c r="H226" s="8">
        <v>0.12</v>
      </c>
      <c r="I226" s="8">
        <v>0.06</v>
      </c>
      <c r="J226" s="43">
        <v>0.06</v>
      </c>
      <c r="K226" s="9">
        <v>0.18</v>
      </c>
      <c r="L226" s="9">
        <v>0.15</v>
      </c>
    </row>
    <row r="227" spans="1:12" x14ac:dyDescent="0.2">
      <c r="A227" s="78"/>
      <c r="B227" s="6" t="s">
        <v>22</v>
      </c>
      <c r="C227" s="7">
        <v>2.92</v>
      </c>
      <c r="D227" s="8">
        <v>0.95</v>
      </c>
      <c r="E227" s="8">
        <v>0.13</v>
      </c>
      <c r="F227" s="8">
        <v>0.21</v>
      </c>
      <c r="G227" s="8">
        <v>0.39</v>
      </c>
      <c r="H227" s="8">
        <v>0.63</v>
      </c>
      <c r="I227" s="8">
        <v>1.0900000000000001</v>
      </c>
      <c r="J227" s="43">
        <v>1.33</v>
      </c>
      <c r="K227" s="9">
        <v>1.22</v>
      </c>
      <c r="L227" s="9">
        <v>1.56</v>
      </c>
    </row>
    <row r="228" spans="1:12" x14ac:dyDescent="0.2">
      <c r="A228" s="78"/>
      <c r="B228" s="6" t="s">
        <v>23</v>
      </c>
      <c r="C228" s="7">
        <v>0.88</v>
      </c>
      <c r="D228" s="8">
        <v>0.23</v>
      </c>
      <c r="E228" s="8">
        <v>0.11</v>
      </c>
      <c r="F228" s="8">
        <v>0.2</v>
      </c>
      <c r="G228" s="8">
        <v>0.34</v>
      </c>
      <c r="H228" s="8">
        <v>0.68</v>
      </c>
      <c r="I228" s="8">
        <v>0.92</v>
      </c>
      <c r="J228" s="43">
        <v>1.1499999999999999</v>
      </c>
      <c r="K228" s="9">
        <v>1.1200000000000001</v>
      </c>
      <c r="L228" s="9">
        <v>0.96</v>
      </c>
    </row>
    <row r="229" spans="1:12" ht="13.5" thickBot="1" x14ac:dyDescent="0.25">
      <c r="A229" s="81"/>
      <c r="B229" s="17" t="s">
        <v>24</v>
      </c>
      <c r="C229" s="18">
        <v>1.86</v>
      </c>
      <c r="D229" s="19">
        <v>0.32</v>
      </c>
      <c r="E229" s="19">
        <v>0.09</v>
      </c>
      <c r="F229" s="19">
        <v>0.14000000000000001</v>
      </c>
      <c r="G229" s="19">
        <v>0.25</v>
      </c>
      <c r="H229" s="19">
        <v>9.59</v>
      </c>
      <c r="I229" s="19">
        <v>11.57</v>
      </c>
      <c r="J229" s="45">
        <v>11.38</v>
      </c>
      <c r="K229" s="13">
        <v>11.68</v>
      </c>
      <c r="L229" s="13">
        <v>11.62</v>
      </c>
    </row>
    <row r="230" spans="1:12" x14ac:dyDescent="0.2">
      <c r="A230" s="77" t="s">
        <v>27</v>
      </c>
      <c r="B230" s="20" t="s">
        <v>5</v>
      </c>
      <c r="C230" s="4">
        <v>1.77</v>
      </c>
      <c r="D230" s="5">
        <v>0.76</v>
      </c>
      <c r="E230" s="5">
        <v>0.5</v>
      </c>
      <c r="F230" s="5">
        <v>0.64</v>
      </c>
      <c r="G230" s="5">
        <v>0.65</v>
      </c>
      <c r="H230" s="5">
        <v>0.67</v>
      </c>
      <c r="I230" s="5">
        <v>0.83</v>
      </c>
      <c r="J230" s="46">
        <v>0.9</v>
      </c>
      <c r="K230" s="16">
        <v>1.05</v>
      </c>
      <c r="L230" s="16">
        <v>1</v>
      </c>
    </row>
    <row r="231" spans="1:12" x14ac:dyDescent="0.2">
      <c r="A231" s="78"/>
      <c r="B231" s="6" t="s">
        <v>6</v>
      </c>
      <c r="C231" s="7">
        <v>3.28</v>
      </c>
      <c r="D231" s="8">
        <v>3.68</v>
      </c>
      <c r="E231" s="8">
        <v>0.87</v>
      </c>
      <c r="F231" s="8">
        <v>0.66</v>
      </c>
      <c r="G231" s="8">
        <v>0.36</v>
      </c>
      <c r="H231" s="8">
        <v>0.26</v>
      </c>
      <c r="I231" s="8">
        <v>0.22</v>
      </c>
      <c r="J231" s="43">
        <v>1.03</v>
      </c>
      <c r="K231" s="9">
        <v>0.91</v>
      </c>
      <c r="L231" s="9">
        <v>0.75</v>
      </c>
    </row>
    <row r="232" spans="1:12" x14ac:dyDescent="0.2">
      <c r="A232" s="78"/>
      <c r="B232" s="6" t="s">
        <v>7</v>
      </c>
      <c r="C232" s="7">
        <v>1.1499999999999999</v>
      </c>
      <c r="D232" s="8">
        <v>0.23</v>
      </c>
      <c r="E232" s="8">
        <v>0.21</v>
      </c>
      <c r="F232" s="8">
        <v>0.16</v>
      </c>
      <c r="G232" s="8">
        <v>0.3</v>
      </c>
      <c r="H232" s="8">
        <v>0.74</v>
      </c>
      <c r="I232" s="8">
        <v>0.79</v>
      </c>
      <c r="J232" s="43">
        <v>0.36</v>
      </c>
      <c r="K232" s="9">
        <v>0.27</v>
      </c>
      <c r="L232" s="9">
        <v>0.62</v>
      </c>
    </row>
    <row r="233" spans="1:12" x14ac:dyDescent="0.2">
      <c r="A233" s="78"/>
      <c r="B233" s="6" t="s">
        <v>8</v>
      </c>
      <c r="C233" s="7">
        <v>1.41</v>
      </c>
      <c r="D233" s="8">
        <v>0.48</v>
      </c>
      <c r="E233" s="8">
        <v>0.44</v>
      </c>
      <c r="F233" s="8">
        <v>0.72</v>
      </c>
      <c r="G233" s="8">
        <v>0.74</v>
      </c>
      <c r="H233" s="8">
        <v>0.89</v>
      </c>
      <c r="I233" s="8">
        <v>1.06</v>
      </c>
      <c r="J233" s="43">
        <v>1.1100000000000001</v>
      </c>
      <c r="K233" s="9">
        <v>1.35</v>
      </c>
      <c r="L233" s="9">
        <v>1.26</v>
      </c>
    </row>
    <row r="234" spans="1:12" x14ac:dyDescent="0.2">
      <c r="A234" s="78"/>
      <c r="B234" s="6" t="s">
        <v>9</v>
      </c>
      <c r="C234" s="7">
        <v>0.2</v>
      </c>
      <c r="D234" s="8">
        <v>7.0000000000000007E-2</v>
      </c>
      <c r="E234" s="8">
        <v>0.06</v>
      </c>
      <c r="F234" s="8">
        <v>0.1</v>
      </c>
      <c r="G234" s="8">
        <v>0.01</v>
      </c>
      <c r="H234" s="8">
        <v>0.05</v>
      </c>
      <c r="I234" s="8">
        <v>0.26</v>
      </c>
      <c r="J234" s="43">
        <v>0.06</v>
      </c>
      <c r="K234" s="9">
        <v>0.02</v>
      </c>
      <c r="L234" s="9">
        <v>0.02</v>
      </c>
    </row>
    <row r="235" spans="1:12" x14ac:dyDescent="0.2">
      <c r="A235" s="78"/>
      <c r="B235" s="6" t="s">
        <v>10</v>
      </c>
      <c r="C235" s="7">
        <v>0.44</v>
      </c>
      <c r="D235" s="8">
        <v>0.23</v>
      </c>
      <c r="E235" s="8">
        <v>0.35</v>
      </c>
      <c r="F235" s="8">
        <v>0.56000000000000005</v>
      </c>
      <c r="G235" s="8">
        <v>1.17</v>
      </c>
      <c r="H235" s="8">
        <v>0.55000000000000004</v>
      </c>
      <c r="I235" s="8">
        <v>0.9</v>
      </c>
      <c r="J235" s="43">
        <v>0.79</v>
      </c>
      <c r="K235" s="9">
        <v>0.87</v>
      </c>
      <c r="L235" s="9">
        <v>1.1100000000000001</v>
      </c>
    </row>
    <row r="236" spans="1:12" x14ac:dyDescent="0.2">
      <c r="A236" s="78"/>
      <c r="B236" s="6" t="s">
        <v>11</v>
      </c>
      <c r="C236" s="7">
        <v>0.67</v>
      </c>
      <c r="D236" s="8">
        <v>0.15</v>
      </c>
      <c r="E236" s="8">
        <v>0.23</v>
      </c>
      <c r="F236" s="8">
        <v>0.35</v>
      </c>
      <c r="G236" s="8">
        <v>0.21</v>
      </c>
      <c r="H236" s="8">
        <v>0.19</v>
      </c>
      <c r="I236" s="8">
        <v>0.42</v>
      </c>
      <c r="J236" s="43">
        <v>0.35</v>
      </c>
      <c r="K236" s="9">
        <v>0.66</v>
      </c>
      <c r="L236" s="9">
        <v>0.48</v>
      </c>
    </row>
    <row r="237" spans="1:12" x14ac:dyDescent="0.2">
      <c r="A237" s="78"/>
      <c r="B237" s="6" t="s">
        <v>12</v>
      </c>
      <c r="C237" s="7">
        <v>0.66</v>
      </c>
      <c r="D237" s="8">
        <v>0.13</v>
      </c>
      <c r="E237" s="8">
        <v>0.31</v>
      </c>
      <c r="F237" s="8">
        <v>0.23</v>
      </c>
      <c r="G237" s="8">
        <v>0.48</v>
      </c>
      <c r="H237" s="8">
        <v>0.28999999999999998</v>
      </c>
      <c r="I237" s="8">
        <v>0.35</v>
      </c>
      <c r="J237" s="43">
        <v>0.5</v>
      </c>
      <c r="K237" s="9">
        <v>0.53</v>
      </c>
      <c r="L237" s="9">
        <v>0.48</v>
      </c>
    </row>
    <row r="238" spans="1:12" x14ac:dyDescent="0.2">
      <c r="A238" s="78"/>
      <c r="B238" s="6" t="s">
        <v>13</v>
      </c>
      <c r="C238" s="7">
        <v>0.95</v>
      </c>
      <c r="D238" s="8">
        <v>0.56000000000000005</v>
      </c>
      <c r="E238" s="8">
        <v>0.66</v>
      </c>
      <c r="F238" s="8">
        <v>0.63</v>
      </c>
      <c r="G238" s="8">
        <v>0.52</v>
      </c>
      <c r="H238" s="8">
        <v>0.36</v>
      </c>
      <c r="I238" s="8">
        <v>0.52</v>
      </c>
      <c r="J238" s="43">
        <v>0.74</v>
      </c>
      <c r="K238" s="9">
        <v>0.94</v>
      </c>
      <c r="L238" s="9">
        <v>1.51</v>
      </c>
    </row>
    <row r="239" spans="1:12" x14ac:dyDescent="0.2">
      <c r="A239" s="78"/>
      <c r="B239" s="6" t="s">
        <v>14</v>
      </c>
      <c r="C239" s="7">
        <v>0.21</v>
      </c>
      <c r="D239" s="8">
        <v>0.13</v>
      </c>
      <c r="E239" s="8">
        <v>0.13</v>
      </c>
      <c r="F239" s="8">
        <v>0.1</v>
      </c>
      <c r="G239" s="8">
        <v>0.43</v>
      </c>
      <c r="H239" s="8">
        <v>0.33</v>
      </c>
      <c r="I239" s="8">
        <v>0.3</v>
      </c>
      <c r="J239" s="43">
        <v>0.35</v>
      </c>
      <c r="K239" s="9">
        <v>0.3</v>
      </c>
      <c r="L239" s="9">
        <v>0.36</v>
      </c>
    </row>
    <row r="240" spans="1:12" x14ac:dyDescent="0.2">
      <c r="A240" s="78"/>
      <c r="B240" s="6" t="s">
        <v>15</v>
      </c>
      <c r="C240" s="7">
        <v>0.25</v>
      </c>
      <c r="D240" s="8">
        <v>0.02</v>
      </c>
      <c r="E240" s="8">
        <v>0.25</v>
      </c>
      <c r="F240" s="8">
        <v>0.71</v>
      </c>
      <c r="G240" s="8">
        <v>0.44</v>
      </c>
      <c r="H240" s="8">
        <v>0.52</v>
      </c>
      <c r="I240" s="8">
        <v>0.64</v>
      </c>
      <c r="J240" s="43">
        <v>1.02</v>
      </c>
      <c r="K240" s="9">
        <v>1.71</v>
      </c>
      <c r="L240" s="9">
        <v>0.77</v>
      </c>
    </row>
    <row r="241" spans="1:12" x14ac:dyDescent="0.2">
      <c r="A241" s="78"/>
      <c r="B241" s="6" t="s">
        <v>16</v>
      </c>
      <c r="C241" s="7">
        <v>3.03</v>
      </c>
      <c r="D241" s="8">
        <v>1.75</v>
      </c>
      <c r="E241" s="8">
        <v>1.26</v>
      </c>
      <c r="F241" s="8">
        <v>1.1200000000000001</v>
      </c>
      <c r="G241" s="8">
        <v>1.6</v>
      </c>
      <c r="H241" s="8">
        <v>1.52</v>
      </c>
      <c r="I241" s="8">
        <v>1.72</v>
      </c>
      <c r="J241" s="43">
        <v>2.11</v>
      </c>
      <c r="K241" s="9">
        <v>1.58</v>
      </c>
      <c r="L241" s="9">
        <v>1.24</v>
      </c>
    </row>
    <row r="242" spans="1:12" x14ac:dyDescent="0.2">
      <c r="A242" s="78"/>
      <c r="B242" s="6" t="s">
        <v>17</v>
      </c>
      <c r="C242" s="7">
        <v>0.15</v>
      </c>
      <c r="D242" s="8" t="s">
        <v>26</v>
      </c>
      <c r="E242" s="8">
        <v>0.13</v>
      </c>
      <c r="F242" s="8">
        <v>0.57999999999999996</v>
      </c>
      <c r="G242" s="8" t="s">
        <v>26</v>
      </c>
      <c r="H242" s="8">
        <v>0.34</v>
      </c>
      <c r="I242" s="8">
        <v>0.1</v>
      </c>
      <c r="J242" s="43">
        <v>0.09</v>
      </c>
      <c r="K242" s="9">
        <v>0.08</v>
      </c>
      <c r="L242" s="9">
        <v>0.42</v>
      </c>
    </row>
    <row r="243" spans="1:12" x14ac:dyDescent="0.2">
      <c r="A243" s="78"/>
      <c r="B243" s="6" t="s">
        <v>18</v>
      </c>
      <c r="C243" s="7">
        <v>3.34</v>
      </c>
      <c r="D243" s="8">
        <v>1.64</v>
      </c>
      <c r="E243" s="8">
        <v>0.27</v>
      </c>
      <c r="F243" s="8">
        <v>0.28999999999999998</v>
      </c>
      <c r="G243" s="8">
        <v>0.14000000000000001</v>
      </c>
      <c r="H243" s="8">
        <v>0.13</v>
      </c>
      <c r="I243" s="8">
        <v>0.32</v>
      </c>
      <c r="J243" s="43">
        <v>0.56000000000000005</v>
      </c>
      <c r="K243" s="9">
        <v>0.74</v>
      </c>
      <c r="L243" s="9">
        <v>1.1499999999999999</v>
      </c>
    </row>
    <row r="244" spans="1:12" x14ac:dyDescent="0.2">
      <c r="A244" s="78"/>
      <c r="B244" s="6" t="s">
        <v>19</v>
      </c>
      <c r="C244" s="7">
        <v>0.61</v>
      </c>
      <c r="D244" s="8">
        <v>0.16</v>
      </c>
      <c r="E244" s="8">
        <v>0.18</v>
      </c>
      <c r="F244" s="8">
        <v>1.61</v>
      </c>
      <c r="G244" s="8">
        <v>1.51</v>
      </c>
      <c r="H244" s="8">
        <v>1.35</v>
      </c>
      <c r="I244" s="8">
        <v>1.44</v>
      </c>
      <c r="J244" s="43">
        <v>0.94</v>
      </c>
      <c r="K244" s="9">
        <v>0.72</v>
      </c>
      <c r="L244" s="9">
        <v>0.78</v>
      </c>
    </row>
    <row r="245" spans="1:12" x14ac:dyDescent="0.2">
      <c r="A245" s="78"/>
      <c r="B245" s="6" t="s">
        <v>20</v>
      </c>
      <c r="C245" s="7">
        <v>4.62</v>
      </c>
      <c r="D245" s="8">
        <v>1.85</v>
      </c>
      <c r="E245" s="8">
        <v>1.4</v>
      </c>
      <c r="F245" s="8">
        <v>1.1599999999999999</v>
      </c>
      <c r="G245" s="8">
        <v>1.23</v>
      </c>
      <c r="H245" s="8">
        <v>1.47</v>
      </c>
      <c r="I245" s="8">
        <v>1.92</v>
      </c>
      <c r="J245" s="43">
        <v>2.3199999999999998</v>
      </c>
      <c r="K245" s="9">
        <v>2.66</v>
      </c>
      <c r="L245" s="9">
        <v>2.21</v>
      </c>
    </row>
    <row r="246" spans="1:12" x14ac:dyDescent="0.2">
      <c r="A246" s="78"/>
      <c r="B246" s="6" t="s">
        <v>21</v>
      </c>
      <c r="C246" s="7">
        <v>1.4</v>
      </c>
      <c r="D246" s="8">
        <v>0.3</v>
      </c>
      <c r="E246" s="8">
        <v>0.39</v>
      </c>
      <c r="F246" s="8">
        <v>0.32</v>
      </c>
      <c r="G246" s="8">
        <v>0.37</v>
      </c>
      <c r="H246" s="8">
        <v>0.3</v>
      </c>
      <c r="I246" s="8">
        <v>0.34</v>
      </c>
      <c r="J246" s="43">
        <v>0.21</v>
      </c>
      <c r="K246" s="9">
        <v>0.37</v>
      </c>
      <c r="L246" s="9">
        <v>0.39</v>
      </c>
    </row>
    <row r="247" spans="1:12" x14ac:dyDescent="0.2">
      <c r="A247" s="78"/>
      <c r="B247" s="6" t="s">
        <v>22</v>
      </c>
      <c r="C247" s="7">
        <v>8.15</v>
      </c>
      <c r="D247" s="8">
        <v>4.03</v>
      </c>
      <c r="E247" s="8">
        <v>0.73</v>
      </c>
      <c r="F247" s="8">
        <v>1.49</v>
      </c>
      <c r="G247" s="8">
        <v>0.9</v>
      </c>
      <c r="H247" s="8">
        <v>0.92</v>
      </c>
      <c r="I247" s="8">
        <v>1.22</v>
      </c>
      <c r="J247" s="43">
        <v>1.43</v>
      </c>
      <c r="K247" s="9">
        <v>1.61</v>
      </c>
      <c r="L247" s="9">
        <v>1.38</v>
      </c>
    </row>
    <row r="248" spans="1:12" x14ac:dyDescent="0.2">
      <c r="A248" s="78"/>
      <c r="B248" s="6" t="s">
        <v>23</v>
      </c>
      <c r="C248" s="7">
        <v>1.32</v>
      </c>
      <c r="D248" s="8">
        <v>0.91</v>
      </c>
      <c r="E248" s="8">
        <v>1.44</v>
      </c>
      <c r="F248" s="8">
        <v>0.99</v>
      </c>
      <c r="G248" s="8">
        <v>0.77</v>
      </c>
      <c r="H248" s="8">
        <v>0.8</v>
      </c>
      <c r="I248" s="8">
        <v>1.2</v>
      </c>
      <c r="J248" s="43">
        <v>1.86</v>
      </c>
      <c r="K248" s="9">
        <v>1.82</v>
      </c>
      <c r="L248" s="9">
        <v>2.2599999999999998</v>
      </c>
    </row>
    <row r="249" spans="1:12" ht="13.5" thickBot="1" x14ac:dyDescent="0.25">
      <c r="A249" s="79"/>
      <c r="B249" s="10" t="s">
        <v>24</v>
      </c>
      <c r="C249" s="11">
        <v>0.35</v>
      </c>
      <c r="D249" s="12">
        <v>0.42</v>
      </c>
      <c r="E249" s="12">
        <v>0.33</v>
      </c>
      <c r="F249" s="12" t="s">
        <v>26</v>
      </c>
      <c r="G249" s="12" t="s">
        <v>26</v>
      </c>
      <c r="H249" s="12">
        <v>0.26</v>
      </c>
      <c r="I249" s="12">
        <v>0.11</v>
      </c>
      <c r="J249" s="44">
        <v>0.03</v>
      </c>
      <c r="K249" s="13">
        <v>0.2</v>
      </c>
      <c r="L249" s="13">
        <v>0.23</v>
      </c>
    </row>
    <row r="250" spans="1:12" x14ac:dyDescent="0.2">
      <c r="A250" s="80" t="s">
        <v>28</v>
      </c>
      <c r="B250" s="3" t="s">
        <v>5</v>
      </c>
      <c r="C250" s="14">
        <v>2.33</v>
      </c>
      <c r="D250" s="15">
        <v>1.22</v>
      </c>
      <c r="E250" s="15">
        <v>1.06</v>
      </c>
      <c r="F250" s="15">
        <v>0.92</v>
      </c>
      <c r="G250" s="15">
        <v>0.73</v>
      </c>
      <c r="H250" s="15">
        <v>0.73</v>
      </c>
      <c r="I250" s="15">
        <v>0.87</v>
      </c>
      <c r="J250" s="42">
        <v>1.04</v>
      </c>
      <c r="K250" s="16">
        <v>1.07</v>
      </c>
      <c r="L250" s="16">
        <v>1.02</v>
      </c>
    </row>
    <row r="251" spans="1:12" x14ac:dyDescent="0.2">
      <c r="A251" s="78"/>
      <c r="B251" s="6" t="s">
        <v>6</v>
      </c>
      <c r="C251" s="7">
        <v>1.75</v>
      </c>
      <c r="D251" s="8">
        <v>1.47</v>
      </c>
      <c r="E251" s="8">
        <v>1.54</v>
      </c>
      <c r="F251" s="8">
        <v>0.82</v>
      </c>
      <c r="G251" s="8">
        <v>0.67</v>
      </c>
      <c r="H251" s="8">
        <v>0.77</v>
      </c>
      <c r="I251" s="8">
        <v>0.94</v>
      </c>
      <c r="J251" s="43">
        <v>0.88</v>
      </c>
      <c r="K251" s="9">
        <v>0.82</v>
      </c>
      <c r="L251" s="9">
        <v>0.56000000000000005</v>
      </c>
    </row>
    <row r="252" spans="1:12" x14ac:dyDescent="0.2">
      <c r="A252" s="78"/>
      <c r="B252" s="6" t="s">
        <v>7</v>
      </c>
      <c r="C252" s="7">
        <v>0.31</v>
      </c>
      <c r="D252" s="8">
        <v>0.12</v>
      </c>
      <c r="E252" s="8">
        <v>0.09</v>
      </c>
      <c r="F252" s="8">
        <v>0.17</v>
      </c>
      <c r="G252" s="8">
        <v>0.1</v>
      </c>
      <c r="H252" s="8">
        <v>0.05</v>
      </c>
      <c r="I252" s="8">
        <v>0.22</v>
      </c>
      <c r="J252" s="43">
        <v>0.62</v>
      </c>
      <c r="K252" s="9">
        <v>1.1299999999999999</v>
      </c>
      <c r="L252" s="9">
        <v>0.14000000000000001</v>
      </c>
    </row>
    <row r="253" spans="1:12" x14ac:dyDescent="0.2">
      <c r="A253" s="78"/>
      <c r="B253" s="6" t="s">
        <v>8</v>
      </c>
      <c r="C253" s="7">
        <v>2.38</v>
      </c>
      <c r="D253" s="8">
        <v>1.52</v>
      </c>
      <c r="E253" s="8">
        <v>1.6</v>
      </c>
      <c r="F253" s="8">
        <v>1.31</v>
      </c>
      <c r="G253" s="8">
        <v>1.1100000000000001</v>
      </c>
      <c r="H253" s="8">
        <v>1.1000000000000001</v>
      </c>
      <c r="I253" s="8">
        <v>1.1599999999999999</v>
      </c>
      <c r="J253" s="43">
        <v>0.98</v>
      </c>
      <c r="K253" s="9">
        <v>1.01</v>
      </c>
      <c r="L253" s="9">
        <v>1.1000000000000001</v>
      </c>
    </row>
    <row r="254" spans="1:12" x14ac:dyDescent="0.2">
      <c r="A254" s="78"/>
      <c r="B254" s="6" t="s">
        <v>9</v>
      </c>
      <c r="C254" s="7">
        <v>0.68</v>
      </c>
      <c r="D254" s="8">
        <v>0.49</v>
      </c>
      <c r="E254" s="8">
        <v>7.0000000000000007E-2</v>
      </c>
      <c r="F254" s="8">
        <v>0.05</v>
      </c>
      <c r="G254" s="8">
        <v>0.05</v>
      </c>
      <c r="H254" s="8">
        <v>0.08</v>
      </c>
      <c r="I254" s="8">
        <v>0.23</v>
      </c>
      <c r="J254" s="43">
        <v>0.3</v>
      </c>
      <c r="K254" s="9">
        <v>0.35</v>
      </c>
      <c r="L254" s="9">
        <v>0.67</v>
      </c>
    </row>
    <row r="255" spans="1:12" x14ac:dyDescent="0.2">
      <c r="A255" s="78"/>
      <c r="B255" s="6" t="s">
        <v>10</v>
      </c>
      <c r="C255" s="7">
        <v>1.23</v>
      </c>
      <c r="D255" s="8">
        <v>0.81</v>
      </c>
      <c r="E255" s="8">
        <v>0.56000000000000005</v>
      </c>
      <c r="F255" s="8">
        <v>0.56999999999999995</v>
      </c>
      <c r="G255" s="8">
        <v>0.35</v>
      </c>
      <c r="H255" s="8">
        <v>0.5</v>
      </c>
      <c r="I255" s="8">
        <v>0.56999999999999995</v>
      </c>
      <c r="J255" s="43">
        <v>0.65</v>
      </c>
      <c r="K255" s="9">
        <v>0.92</v>
      </c>
      <c r="L255" s="9">
        <v>0.79</v>
      </c>
    </row>
    <row r="256" spans="1:12" x14ac:dyDescent="0.2">
      <c r="A256" s="78"/>
      <c r="B256" s="6" t="s">
        <v>11</v>
      </c>
      <c r="C256" s="7">
        <v>2.2200000000000002</v>
      </c>
      <c r="D256" s="8">
        <v>1.02</v>
      </c>
      <c r="E256" s="8">
        <v>1.56</v>
      </c>
      <c r="F256" s="8">
        <v>0.68</v>
      </c>
      <c r="G256" s="8">
        <v>0.43</v>
      </c>
      <c r="H256" s="8">
        <v>0.3</v>
      </c>
      <c r="I256" s="8">
        <v>0.43</v>
      </c>
      <c r="J256" s="43">
        <v>0.61</v>
      </c>
      <c r="K256" s="9">
        <v>0.62</v>
      </c>
      <c r="L256" s="9">
        <v>0.53</v>
      </c>
    </row>
    <row r="257" spans="1:12" x14ac:dyDescent="0.2">
      <c r="A257" s="78"/>
      <c r="B257" s="6" t="s">
        <v>12</v>
      </c>
      <c r="C257" s="7">
        <v>0.53</v>
      </c>
      <c r="D257" s="8">
        <v>0.23</v>
      </c>
      <c r="E257" s="8">
        <v>0.21</v>
      </c>
      <c r="F257" s="8">
        <v>0.26</v>
      </c>
      <c r="G257" s="8">
        <v>0.18</v>
      </c>
      <c r="H257" s="8">
        <v>0.26</v>
      </c>
      <c r="I257" s="8">
        <v>0.28000000000000003</v>
      </c>
      <c r="J257" s="43">
        <v>0.49</v>
      </c>
      <c r="K257" s="9">
        <v>0.56999999999999995</v>
      </c>
      <c r="L257" s="9">
        <v>0.44</v>
      </c>
    </row>
    <row r="258" spans="1:12" x14ac:dyDescent="0.2">
      <c r="A258" s="78"/>
      <c r="B258" s="6" t="s">
        <v>13</v>
      </c>
      <c r="C258" s="7">
        <v>0.95</v>
      </c>
      <c r="D258" s="8">
        <v>0.56999999999999995</v>
      </c>
      <c r="E258" s="8">
        <v>1.08</v>
      </c>
      <c r="F258" s="8">
        <v>1.39</v>
      </c>
      <c r="G258" s="8">
        <v>0.28999999999999998</v>
      </c>
      <c r="H258" s="8">
        <v>0.39</v>
      </c>
      <c r="I258" s="8">
        <v>0.37</v>
      </c>
      <c r="J258" s="43">
        <v>0.59</v>
      </c>
      <c r="K258" s="9">
        <v>0.46</v>
      </c>
      <c r="L258" s="9">
        <v>0.5</v>
      </c>
    </row>
    <row r="259" spans="1:12" x14ac:dyDescent="0.2">
      <c r="A259" s="78"/>
      <c r="B259" s="6" t="s">
        <v>14</v>
      </c>
      <c r="C259" s="7">
        <v>0.77</v>
      </c>
      <c r="D259" s="8">
        <v>0.48</v>
      </c>
      <c r="E259" s="8">
        <v>0.1</v>
      </c>
      <c r="F259" s="8">
        <v>0.11</v>
      </c>
      <c r="G259" s="8">
        <v>0.12</v>
      </c>
      <c r="H259" s="8">
        <v>0.23</v>
      </c>
      <c r="I259" s="8">
        <v>0.3</v>
      </c>
      <c r="J259" s="43">
        <v>0.79</v>
      </c>
      <c r="K259" s="9">
        <v>0.37</v>
      </c>
      <c r="L259" s="9">
        <v>0.43</v>
      </c>
    </row>
    <row r="260" spans="1:12" x14ac:dyDescent="0.2">
      <c r="A260" s="78"/>
      <c r="B260" s="6" t="s">
        <v>15</v>
      </c>
      <c r="C260" s="7">
        <v>0.63</v>
      </c>
      <c r="D260" s="8">
        <v>0.33</v>
      </c>
      <c r="E260" s="8">
        <v>0.1</v>
      </c>
      <c r="F260" s="8">
        <v>0.72</v>
      </c>
      <c r="G260" s="8">
        <v>0.36</v>
      </c>
      <c r="H260" s="8">
        <v>0.23</v>
      </c>
      <c r="I260" s="8">
        <v>0.6</v>
      </c>
      <c r="J260" s="43">
        <v>1.1599999999999999</v>
      </c>
      <c r="K260" s="9">
        <v>0.86</v>
      </c>
      <c r="L260" s="9">
        <v>1</v>
      </c>
    </row>
    <row r="261" spans="1:12" x14ac:dyDescent="0.2">
      <c r="A261" s="78"/>
      <c r="B261" s="6" t="s">
        <v>16</v>
      </c>
      <c r="C261" s="7">
        <v>2.73</v>
      </c>
      <c r="D261" s="8">
        <v>1.05</v>
      </c>
      <c r="E261" s="8">
        <v>0.97</v>
      </c>
      <c r="F261" s="8">
        <v>0.96</v>
      </c>
      <c r="G261" s="8">
        <v>0.97</v>
      </c>
      <c r="H261" s="8">
        <v>0.96</v>
      </c>
      <c r="I261" s="8">
        <v>0.81</v>
      </c>
      <c r="J261" s="43">
        <v>0.8</v>
      </c>
      <c r="K261" s="9">
        <v>1.25</v>
      </c>
      <c r="L261" s="9">
        <v>1.28</v>
      </c>
    </row>
    <row r="262" spans="1:12" x14ac:dyDescent="0.2">
      <c r="A262" s="78"/>
      <c r="B262" s="6" t="s">
        <v>17</v>
      </c>
      <c r="C262" s="7">
        <v>1.01</v>
      </c>
      <c r="D262" s="8" t="s">
        <v>26</v>
      </c>
      <c r="E262" s="8">
        <v>0.15</v>
      </c>
      <c r="F262" s="8">
        <v>0.14000000000000001</v>
      </c>
      <c r="G262" s="8" t="s">
        <v>26</v>
      </c>
      <c r="H262" s="8" t="s">
        <v>26</v>
      </c>
      <c r="I262" s="8" t="s">
        <v>26</v>
      </c>
      <c r="J262" s="43">
        <v>0.09</v>
      </c>
      <c r="K262" s="9">
        <v>0.1</v>
      </c>
      <c r="L262" s="9">
        <v>0.1</v>
      </c>
    </row>
    <row r="263" spans="1:12" x14ac:dyDescent="0.2">
      <c r="A263" s="78"/>
      <c r="B263" s="6" t="s">
        <v>18</v>
      </c>
      <c r="C263" s="7">
        <v>4.34</v>
      </c>
      <c r="D263" s="8">
        <v>1.65</v>
      </c>
      <c r="E263" s="8">
        <v>0.34</v>
      </c>
      <c r="F263" s="8">
        <v>0.69</v>
      </c>
      <c r="G263" s="8">
        <v>0.7</v>
      </c>
      <c r="H263" s="8">
        <v>0.48</v>
      </c>
      <c r="I263" s="8">
        <v>0.83</v>
      </c>
      <c r="J263" s="43">
        <v>1.56</v>
      </c>
      <c r="K263" s="9">
        <v>1.65</v>
      </c>
      <c r="L263" s="9">
        <v>1.25</v>
      </c>
    </row>
    <row r="264" spans="1:12" x14ac:dyDescent="0.2">
      <c r="A264" s="78"/>
      <c r="B264" s="6" t="s">
        <v>19</v>
      </c>
      <c r="C264" s="7">
        <v>0.64</v>
      </c>
      <c r="D264" s="8">
        <v>0.51</v>
      </c>
      <c r="E264" s="8">
        <v>0.46</v>
      </c>
      <c r="F264" s="8">
        <v>0.87</v>
      </c>
      <c r="G264" s="8">
        <v>0.32</v>
      </c>
      <c r="H264" s="8">
        <v>0.94</v>
      </c>
      <c r="I264" s="8">
        <v>0.93</v>
      </c>
      <c r="J264" s="43">
        <v>0.75</v>
      </c>
      <c r="K264" s="9">
        <v>1.06</v>
      </c>
      <c r="L264" s="9">
        <v>0.87</v>
      </c>
    </row>
    <row r="265" spans="1:12" x14ac:dyDescent="0.2">
      <c r="A265" s="78"/>
      <c r="B265" s="6" t="s">
        <v>20</v>
      </c>
      <c r="C265" s="7">
        <v>4.58</v>
      </c>
      <c r="D265" s="8">
        <v>1.8</v>
      </c>
      <c r="E265" s="8">
        <v>0.62</v>
      </c>
      <c r="F265" s="8">
        <v>0.42</v>
      </c>
      <c r="G265" s="8">
        <v>0.49</v>
      </c>
      <c r="H265" s="8">
        <v>0.87</v>
      </c>
      <c r="I265" s="8">
        <v>1.3</v>
      </c>
      <c r="J265" s="43">
        <v>2.3199999999999998</v>
      </c>
      <c r="K265" s="9">
        <v>2.2400000000000002</v>
      </c>
      <c r="L265" s="9">
        <v>1.63</v>
      </c>
    </row>
    <row r="266" spans="1:12" x14ac:dyDescent="0.2">
      <c r="A266" s="78"/>
      <c r="B266" s="6" t="s">
        <v>21</v>
      </c>
      <c r="C266" s="7">
        <v>0.75</v>
      </c>
      <c r="D266" s="8">
        <v>0.55000000000000004</v>
      </c>
      <c r="E266" s="8">
        <v>0.45</v>
      </c>
      <c r="F266" s="8">
        <v>0.22</v>
      </c>
      <c r="G266" s="8">
        <v>0.37</v>
      </c>
      <c r="H266" s="8">
        <v>0.18</v>
      </c>
      <c r="I266" s="8">
        <v>0.63</v>
      </c>
      <c r="J266" s="43">
        <v>0.74</v>
      </c>
      <c r="K266" s="9">
        <v>0.54</v>
      </c>
      <c r="L266" s="9">
        <v>0.37</v>
      </c>
    </row>
    <row r="267" spans="1:12" x14ac:dyDescent="0.2">
      <c r="A267" s="78"/>
      <c r="B267" s="6" t="s">
        <v>22</v>
      </c>
      <c r="C267" s="7">
        <v>7.76</v>
      </c>
      <c r="D267" s="8">
        <v>3.96</v>
      </c>
      <c r="E267" s="8">
        <v>3.11</v>
      </c>
      <c r="F267" s="8">
        <v>3.2</v>
      </c>
      <c r="G267" s="8">
        <v>2.84</v>
      </c>
      <c r="H267" s="8">
        <v>2.27</v>
      </c>
      <c r="I267" s="8">
        <v>2.34</v>
      </c>
      <c r="J267" s="43">
        <v>2.58</v>
      </c>
      <c r="K267" s="9">
        <v>2.95</v>
      </c>
      <c r="L267" s="9">
        <v>3.33</v>
      </c>
    </row>
    <row r="268" spans="1:12" x14ac:dyDescent="0.2">
      <c r="A268" s="78"/>
      <c r="B268" s="6" t="s">
        <v>23</v>
      </c>
      <c r="C268" s="7">
        <v>1.84</v>
      </c>
      <c r="D268" s="8">
        <v>0.43</v>
      </c>
      <c r="E268" s="8">
        <v>1.1299999999999999</v>
      </c>
      <c r="F268" s="8">
        <v>1.32</v>
      </c>
      <c r="G268" s="8">
        <v>0.97</v>
      </c>
      <c r="H268" s="8">
        <v>1.29</v>
      </c>
      <c r="I268" s="8">
        <v>1.88</v>
      </c>
      <c r="J268" s="43">
        <v>2.1800000000000002</v>
      </c>
      <c r="K268" s="9">
        <v>2.88</v>
      </c>
      <c r="L268" s="9">
        <v>2.97</v>
      </c>
    </row>
    <row r="269" spans="1:12" ht="13.5" thickBot="1" x14ac:dyDescent="0.25">
      <c r="A269" s="81"/>
      <c r="B269" s="17" t="s">
        <v>24</v>
      </c>
      <c r="C269" s="18">
        <v>1.07</v>
      </c>
      <c r="D269" s="19">
        <v>0.08</v>
      </c>
      <c r="E269" s="19">
        <v>0.08</v>
      </c>
      <c r="F269" s="19">
        <v>0.12</v>
      </c>
      <c r="G269" s="19">
        <v>0.08</v>
      </c>
      <c r="H269" s="19">
        <v>0.09</v>
      </c>
      <c r="I269" s="19">
        <v>0.02</v>
      </c>
      <c r="J269" s="45">
        <v>0.17</v>
      </c>
      <c r="K269" s="13">
        <v>0.04</v>
      </c>
      <c r="L269" s="13">
        <v>0.85</v>
      </c>
    </row>
    <row r="270" spans="1:12" x14ac:dyDescent="0.2">
      <c r="A270" s="77" t="s">
        <v>29</v>
      </c>
      <c r="B270" s="20" t="s">
        <v>5</v>
      </c>
      <c r="C270" s="4">
        <v>1.5</v>
      </c>
      <c r="D270" s="5">
        <v>0.56999999999999995</v>
      </c>
      <c r="E270" s="5">
        <v>0.31</v>
      </c>
      <c r="F270" s="5">
        <v>0.34</v>
      </c>
      <c r="G270" s="5">
        <v>0.42</v>
      </c>
      <c r="H270" s="5">
        <v>0.38</v>
      </c>
      <c r="I270" s="5">
        <v>0.52</v>
      </c>
      <c r="J270" s="46">
        <v>0.6</v>
      </c>
      <c r="K270" s="16">
        <v>0.94</v>
      </c>
      <c r="L270" s="16">
        <v>0.87</v>
      </c>
    </row>
    <row r="271" spans="1:12" x14ac:dyDescent="0.2">
      <c r="A271" s="78"/>
      <c r="B271" s="6" t="s">
        <v>6</v>
      </c>
      <c r="C271" s="7">
        <v>1.1100000000000001</v>
      </c>
      <c r="D271" s="8">
        <v>0.82</v>
      </c>
      <c r="E271" s="8">
        <v>0.16</v>
      </c>
      <c r="F271" s="8">
        <v>0.27</v>
      </c>
      <c r="G271" s="8">
        <v>0.14000000000000001</v>
      </c>
      <c r="H271" s="8">
        <v>0.18</v>
      </c>
      <c r="I271" s="8">
        <v>0.22</v>
      </c>
      <c r="J271" s="43">
        <v>0.45</v>
      </c>
      <c r="K271" s="9">
        <v>0.3</v>
      </c>
      <c r="L271" s="9">
        <v>0.49</v>
      </c>
    </row>
    <row r="272" spans="1:12" x14ac:dyDescent="0.2">
      <c r="A272" s="78"/>
      <c r="B272" s="6" t="s">
        <v>7</v>
      </c>
      <c r="C272" s="7">
        <v>0.66</v>
      </c>
      <c r="D272" s="8" t="s">
        <v>26</v>
      </c>
      <c r="E272" s="8" t="s">
        <v>26</v>
      </c>
      <c r="F272" s="8" t="s">
        <v>26</v>
      </c>
      <c r="G272" s="8" t="s">
        <v>26</v>
      </c>
      <c r="H272" s="8">
        <v>0.03</v>
      </c>
      <c r="I272" s="8" t="s">
        <v>26</v>
      </c>
      <c r="J272" s="43" t="s">
        <v>26</v>
      </c>
      <c r="K272" s="9">
        <v>0.13</v>
      </c>
      <c r="L272" s="9">
        <v>0.08</v>
      </c>
    </row>
    <row r="273" spans="1:12" x14ac:dyDescent="0.2">
      <c r="A273" s="78"/>
      <c r="B273" s="6" t="s">
        <v>8</v>
      </c>
      <c r="C273" s="7">
        <v>1.51</v>
      </c>
      <c r="D273" s="8">
        <v>0.48</v>
      </c>
      <c r="E273" s="8">
        <v>0.55000000000000004</v>
      </c>
      <c r="F273" s="8">
        <v>0.59</v>
      </c>
      <c r="G273" s="8">
        <v>0.52</v>
      </c>
      <c r="H273" s="8">
        <v>0.35</v>
      </c>
      <c r="I273" s="8">
        <v>0.51</v>
      </c>
      <c r="J273" s="43">
        <v>0.45</v>
      </c>
      <c r="K273" s="9">
        <v>1</v>
      </c>
      <c r="L273" s="9">
        <v>0.65</v>
      </c>
    </row>
    <row r="274" spans="1:12" x14ac:dyDescent="0.2">
      <c r="A274" s="78"/>
      <c r="B274" s="6" t="s">
        <v>9</v>
      </c>
      <c r="C274" s="7">
        <v>0.12</v>
      </c>
      <c r="D274" s="8">
        <v>0.08</v>
      </c>
      <c r="E274" s="8">
        <v>0.05</v>
      </c>
      <c r="F274" s="8">
        <v>0.04</v>
      </c>
      <c r="G274" s="8">
        <v>0.05</v>
      </c>
      <c r="H274" s="8">
        <v>7.0000000000000007E-2</v>
      </c>
      <c r="I274" s="8">
        <v>0.08</v>
      </c>
      <c r="J274" s="43">
        <v>0.14000000000000001</v>
      </c>
      <c r="K274" s="9">
        <v>0.28000000000000003</v>
      </c>
      <c r="L274" s="9">
        <v>0.11</v>
      </c>
    </row>
    <row r="275" spans="1:12" x14ac:dyDescent="0.2">
      <c r="A275" s="78"/>
      <c r="B275" s="6" t="s">
        <v>10</v>
      </c>
      <c r="C275" s="7">
        <v>0.4</v>
      </c>
      <c r="D275" s="8">
        <v>0.31</v>
      </c>
      <c r="E275" s="8">
        <v>0.28999999999999998</v>
      </c>
      <c r="F275" s="8">
        <v>0.69</v>
      </c>
      <c r="G275" s="8">
        <v>0.84</v>
      </c>
      <c r="H275" s="8">
        <v>1.05</v>
      </c>
      <c r="I275" s="8">
        <v>0.57999999999999996</v>
      </c>
      <c r="J275" s="43">
        <v>0.62</v>
      </c>
      <c r="K275" s="9">
        <v>0.63</v>
      </c>
      <c r="L275" s="9">
        <v>0.49</v>
      </c>
    </row>
    <row r="276" spans="1:12" x14ac:dyDescent="0.2">
      <c r="A276" s="78"/>
      <c r="B276" s="6" t="s">
        <v>11</v>
      </c>
      <c r="C276" s="7">
        <v>1.25</v>
      </c>
      <c r="D276" s="8">
        <v>0.5</v>
      </c>
      <c r="E276" s="8">
        <v>0.45</v>
      </c>
      <c r="F276" s="8">
        <v>0.19</v>
      </c>
      <c r="G276" s="8">
        <v>0.13</v>
      </c>
      <c r="H276" s="8">
        <v>0.08</v>
      </c>
      <c r="I276" s="8">
        <v>0.21</v>
      </c>
      <c r="J276" s="43">
        <v>0.17</v>
      </c>
      <c r="K276" s="9">
        <v>0.42</v>
      </c>
      <c r="L276" s="9">
        <v>0.09</v>
      </c>
    </row>
    <row r="277" spans="1:12" x14ac:dyDescent="0.2">
      <c r="A277" s="78"/>
      <c r="B277" s="6" t="s">
        <v>12</v>
      </c>
      <c r="C277" s="7">
        <v>0.42</v>
      </c>
      <c r="D277" s="8">
        <v>0.2</v>
      </c>
      <c r="E277" s="8">
        <v>0.15</v>
      </c>
      <c r="F277" s="8">
        <v>0.19</v>
      </c>
      <c r="G277" s="8">
        <v>0.18</v>
      </c>
      <c r="H277" s="8">
        <v>0.25</v>
      </c>
      <c r="I277" s="8">
        <v>0.23</v>
      </c>
      <c r="J277" s="43">
        <v>0.56000000000000005</v>
      </c>
      <c r="K277" s="9">
        <v>0.56999999999999995</v>
      </c>
      <c r="L277" s="9">
        <v>0.54</v>
      </c>
    </row>
    <row r="278" spans="1:12" x14ac:dyDescent="0.2">
      <c r="A278" s="78"/>
      <c r="B278" s="6" t="s">
        <v>13</v>
      </c>
      <c r="C278" s="7">
        <v>0.31</v>
      </c>
      <c r="D278" s="8">
        <v>0.17</v>
      </c>
      <c r="E278" s="8">
        <v>0.13</v>
      </c>
      <c r="F278" s="8">
        <v>0.21</v>
      </c>
      <c r="G278" s="8">
        <v>0.19</v>
      </c>
      <c r="H278" s="8">
        <v>0.3</v>
      </c>
      <c r="I278" s="8">
        <v>0.38</v>
      </c>
      <c r="J278" s="43">
        <v>0.39</v>
      </c>
      <c r="K278" s="9">
        <v>0.35</v>
      </c>
      <c r="L278" s="9">
        <v>0.42</v>
      </c>
    </row>
    <row r="279" spans="1:12" x14ac:dyDescent="0.2">
      <c r="A279" s="78"/>
      <c r="B279" s="6" t="s">
        <v>14</v>
      </c>
      <c r="C279" s="7">
        <v>0.56000000000000005</v>
      </c>
      <c r="D279" s="8">
        <v>0.5</v>
      </c>
      <c r="E279" s="8">
        <v>0.18</v>
      </c>
      <c r="F279" s="8">
        <v>7.0000000000000007E-2</v>
      </c>
      <c r="G279" s="8">
        <v>0.27</v>
      </c>
      <c r="H279" s="8">
        <v>0.12</v>
      </c>
      <c r="I279" s="8">
        <v>0.12</v>
      </c>
      <c r="J279" s="43">
        <v>0.13</v>
      </c>
      <c r="K279" s="9">
        <v>0.2</v>
      </c>
      <c r="L279" s="9">
        <v>0.4</v>
      </c>
    </row>
    <row r="280" spans="1:12" x14ac:dyDescent="0.2">
      <c r="A280" s="78"/>
      <c r="B280" s="6" t="s">
        <v>15</v>
      </c>
      <c r="C280" s="7">
        <v>0.52</v>
      </c>
      <c r="D280" s="8">
        <v>0.3</v>
      </c>
      <c r="E280" s="8">
        <v>0.13</v>
      </c>
      <c r="F280" s="8">
        <v>0.32</v>
      </c>
      <c r="G280" s="8">
        <v>0.3</v>
      </c>
      <c r="H280" s="8">
        <v>0.28999999999999998</v>
      </c>
      <c r="I280" s="8">
        <v>0.56999999999999995</v>
      </c>
      <c r="J280" s="43">
        <v>0.52</v>
      </c>
      <c r="K280" s="9">
        <v>0.88</v>
      </c>
      <c r="L280" s="9">
        <v>1.36</v>
      </c>
    </row>
    <row r="281" spans="1:12" x14ac:dyDescent="0.2">
      <c r="A281" s="78"/>
      <c r="B281" s="6" t="s">
        <v>16</v>
      </c>
      <c r="C281" s="7">
        <v>2.21</v>
      </c>
      <c r="D281" s="8">
        <v>0.88</v>
      </c>
      <c r="E281" s="8">
        <v>0.57999999999999996</v>
      </c>
      <c r="F281" s="8">
        <v>0.66</v>
      </c>
      <c r="G281" s="8">
        <v>0.81</v>
      </c>
      <c r="H281" s="8">
        <v>0.89</v>
      </c>
      <c r="I281" s="8">
        <v>0.91</v>
      </c>
      <c r="J281" s="43">
        <v>0.92</v>
      </c>
      <c r="K281" s="9">
        <v>1.34</v>
      </c>
      <c r="L281" s="9">
        <v>1.36</v>
      </c>
    </row>
    <row r="282" spans="1:12" x14ac:dyDescent="0.2">
      <c r="A282" s="78"/>
      <c r="B282" s="6" t="s">
        <v>17</v>
      </c>
      <c r="C282" s="7">
        <v>0.89</v>
      </c>
      <c r="D282" s="8">
        <v>0.74</v>
      </c>
      <c r="E282" s="8" t="s">
        <v>26</v>
      </c>
      <c r="F282" s="8">
        <v>0.18</v>
      </c>
      <c r="G282" s="8">
        <v>0.39</v>
      </c>
      <c r="H282" s="8">
        <v>2.33</v>
      </c>
      <c r="I282" s="8">
        <v>2.3199999999999998</v>
      </c>
      <c r="J282" s="43">
        <v>2.44</v>
      </c>
      <c r="K282" s="9">
        <v>2.4500000000000002</v>
      </c>
      <c r="L282" s="9">
        <v>1.88</v>
      </c>
    </row>
    <row r="283" spans="1:12" x14ac:dyDescent="0.2">
      <c r="A283" s="78"/>
      <c r="B283" s="6" t="s">
        <v>18</v>
      </c>
      <c r="C283" s="7">
        <v>1.24</v>
      </c>
      <c r="D283" s="8">
        <v>0.89</v>
      </c>
      <c r="E283" s="8">
        <v>0.53</v>
      </c>
      <c r="F283" s="8">
        <v>0.05</v>
      </c>
      <c r="G283" s="8">
        <v>0.39</v>
      </c>
      <c r="H283" s="8">
        <v>0.35</v>
      </c>
      <c r="I283" s="8">
        <v>0.52</v>
      </c>
      <c r="J283" s="43">
        <v>0.86</v>
      </c>
      <c r="K283" s="9">
        <v>1.66</v>
      </c>
      <c r="L283" s="9">
        <v>1.72</v>
      </c>
    </row>
    <row r="284" spans="1:12" x14ac:dyDescent="0.2">
      <c r="A284" s="78"/>
      <c r="B284" s="6" t="s">
        <v>19</v>
      </c>
      <c r="C284" s="7">
        <v>1.37</v>
      </c>
      <c r="D284" s="8">
        <v>0.35</v>
      </c>
      <c r="E284" s="8">
        <v>0.06</v>
      </c>
      <c r="F284" s="8">
        <v>0.25</v>
      </c>
      <c r="G284" s="8">
        <v>0.22</v>
      </c>
      <c r="H284" s="8">
        <v>0.19</v>
      </c>
      <c r="I284" s="8">
        <v>0.27</v>
      </c>
      <c r="J284" s="43">
        <v>0.13</v>
      </c>
      <c r="K284" s="9">
        <v>0.27</v>
      </c>
      <c r="L284" s="9">
        <v>0.24</v>
      </c>
    </row>
    <row r="285" spans="1:12" x14ac:dyDescent="0.2">
      <c r="A285" s="78"/>
      <c r="B285" s="6" t="s">
        <v>20</v>
      </c>
      <c r="C285" s="7">
        <v>6.1</v>
      </c>
      <c r="D285" s="8">
        <v>1.67</v>
      </c>
      <c r="E285" s="8">
        <v>0.5</v>
      </c>
      <c r="F285" s="8">
        <v>0.46</v>
      </c>
      <c r="G285" s="8">
        <v>0.47</v>
      </c>
      <c r="H285" s="8">
        <v>0.82</v>
      </c>
      <c r="I285" s="8">
        <v>1.25</v>
      </c>
      <c r="J285" s="43">
        <v>1.39</v>
      </c>
      <c r="K285" s="9">
        <v>2.39</v>
      </c>
      <c r="L285" s="9">
        <v>2.54</v>
      </c>
    </row>
    <row r="286" spans="1:12" x14ac:dyDescent="0.2">
      <c r="A286" s="78"/>
      <c r="B286" s="6" t="s">
        <v>21</v>
      </c>
      <c r="C286" s="7">
        <v>0.11</v>
      </c>
      <c r="D286" s="8">
        <v>0.05</v>
      </c>
      <c r="E286" s="8">
        <v>0.02</v>
      </c>
      <c r="F286" s="8">
        <v>0.01</v>
      </c>
      <c r="G286" s="8">
        <v>0.32</v>
      </c>
      <c r="H286" s="8">
        <v>0.04</v>
      </c>
      <c r="I286" s="8">
        <v>0.09</v>
      </c>
      <c r="J286" s="43">
        <v>0.23</v>
      </c>
      <c r="K286" s="9">
        <v>0.69</v>
      </c>
      <c r="L286" s="9">
        <v>0.5</v>
      </c>
    </row>
    <row r="287" spans="1:12" x14ac:dyDescent="0.2">
      <c r="A287" s="78"/>
      <c r="B287" s="6" t="s">
        <v>22</v>
      </c>
      <c r="C287" s="7">
        <v>4.16</v>
      </c>
      <c r="D287" s="8">
        <v>1.97</v>
      </c>
      <c r="E287" s="8">
        <v>0.36</v>
      </c>
      <c r="F287" s="8">
        <v>0.84</v>
      </c>
      <c r="G287" s="8">
        <v>1.53</v>
      </c>
      <c r="H287" s="8">
        <v>1.23</v>
      </c>
      <c r="I287" s="8">
        <v>1.9</v>
      </c>
      <c r="J287" s="43">
        <v>2.13</v>
      </c>
      <c r="K287" s="9">
        <v>2.85</v>
      </c>
      <c r="L287" s="9">
        <v>3.54</v>
      </c>
    </row>
    <row r="288" spans="1:12" x14ac:dyDescent="0.2">
      <c r="A288" s="78"/>
      <c r="B288" s="6" t="s">
        <v>23</v>
      </c>
      <c r="C288" s="7">
        <v>2.81</v>
      </c>
      <c r="D288" s="8">
        <v>0.82</v>
      </c>
      <c r="E288" s="8">
        <v>0.8</v>
      </c>
      <c r="F288" s="8">
        <v>0.54</v>
      </c>
      <c r="G288" s="8">
        <v>0.39</v>
      </c>
      <c r="H288" s="8">
        <v>0.92</v>
      </c>
      <c r="I288" s="8">
        <v>1.98</v>
      </c>
      <c r="J288" s="43">
        <v>2.4</v>
      </c>
      <c r="K288" s="9">
        <v>3.37</v>
      </c>
      <c r="L288" s="9">
        <v>2.57</v>
      </c>
    </row>
    <row r="289" spans="1:12" ht="13.5" thickBot="1" x14ac:dyDescent="0.25">
      <c r="A289" s="79"/>
      <c r="B289" s="10" t="s">
        <v>24</v>
      </c>
      <c r="C289" s="11">
        <v>0.35</v>
      </c>
      <c r="D289" s="12">
        <v>0.04</v>
      </c>
      <c r="E289" s="12">
        <v>0.06</v>
      </c>
      <c r="F289" s="12">
        <v>0.03</v>
      </c>
      <c r="G289" s="12">
        <v>0.39</v>
      </c>
      <c r="H289" s="12">
        <v>0.25</v>
      </c>
      <c r="I289" s="12">
        <v>0.41</v>
      </c>
      <c r="J289" s="44">
        <v>0.3</v>
      </c>
      <c r="K289" s="13">
        <v>0.63</v>
      </c>
      <c r="L289" s="13">
        <v>0.62</v>
      </c>
    </row>
    <row r="290" spans="1:12" x14ac:dyDescent="0.2">
      <c r="A290" s="80" t="s">
        <v>30</v>
      </c>
      <c r="B290" s="3" t="s">
        <v>5</v>
      </c>
      <c r="C290" s="14">
        <v>1.94</v>
      </c>
      <c r="D290" s="15">
        <v>0.86</v>
      </c>
      <c r="E290" s="15">
        <v>0.6</v>
      </c>
      <c r="F290" s="15">
        <v>0.53</v>
      </c>
      <c r="G290" s="15">
        <v>0.5</v>
      </c>
      <c r="H290" s="15">
        <v>0.64</v>
      </c>
      <c r="I290" s="15">
        <v>0.84</v>
      </c>
      <c r="J290" s="42">
        <v>1.26</v>
      </c>
      <c r="K290" s="16">
        <v>1.48</v>
      </c>
      <c r="L290" s="16">
        <v>1.33</v>
      </c>
    </row>
    <row r="291" spans="1:12" x14ac:dyDescent="0.2">
      <c r="A291" s="78"/>
      <c r="B291" s="6" t="s">
        <v>6</v>
      </c>
      <c r="C291" s="7">
        <v>1.01</v>
      </c>
      <c r="D291" s="8">
        <v>0.49</v>
      </c>
      <c r="E291" s="8">
        <v>0.28999999999999998</v>
      </c>
      <c r="F291" s="8">
        <v>0.27</v>
      </c>
      <c r="G291" s="8">
        <v>0.27</v>
      </c>
      <c r="H291" s="8">
        <v>0.2</v>
      </c>
      <c r="I291" s="8">
        <v>0.26</v>
      </c>
      <c r="J291" s="43">
        <v>0.43</v>
      </c>
      <c r="K291" s="9">
        <v>0.53</v>
      </c>
      <c r="L291" s="9">
        <v>0.6</v>
      </c>
    </row>
    <row r="292" spans="1:12" x14ac:dyDescent="0.2">
      <c r="A292" s="78"/>
      <c r="B292" s="6" t="s">
        <v>7</v>
      </c>
      <c r="C292" s="7">
        <v>0.11</v>
      </c>
      <c r="D292" s="8">
        <v>0.03</v>
      </c>
      <c r="E292" s="8">
        <v>0.02</v>
      </c>
      <c r="F292" s="8" t="s">
        <v>26</v>
      </c>
      <c r="G292" s="8">
        <v>0.04</v>
      </c>
      <c r="H292" s="8">
        <v>0.01</v>
      </c>
      <c r="I292" s="8">
        <v>0.02</v>
      </c>
      <c r="J292" s="43">
        <v>7.0000000000000007E-2</v>
      </c>
      <c r="K292" s="9">
        <v>0.04</v>
      </c>
      <c r="L292" s="9">
        <v>0.05</v>
      </c>
    </row>
    <row r="293" spans="1:12" x14ac:dyDescent="0.2">
      <c r="A293" s="78"/>
      <c r="B293" s="6" t="s">
        <v>8</v>
      </c>
      <c r="C293" s="7">
        <v>1.51</v>
      </c>
      <c r="D293" s="8">
        <v>0.75</v>
      </c>
      <c r="E293" s="8">
        <v>1</v>
      </c>
      <c r="F293" s="8">
        <v>0.84</v>
      </c>
      <c r="G293" s="8">
        <v>0.86</v>
      </c>
      <c r="H293" s="8">
        <v>1</v>
      </c>
      <c r="I293" s="8">
        <v>0.9</v>
      </c>
      <c r="J293" s="43">
        <v>1.25</v>
      </c>
      <c r="K293" s="9">
        <v>1.71</v>
      </c>
      <c r="L293" s="9">
        <v>1.36</v>
      </c>
    </row>
    <row r="294" spans="1:12" x14ac:dyDescent="0.2">
      <c r="A294" s="78"/>
      <c r="B294" s="6" t="s">
        <v>9</v>
      </c>
      <c r="C294" s="7">
        <v>0.4</v>
      </c>
      <c r="D294" s="8">
        <v>0.39</v>
      </c>
      <c r="E294" s="8">
        <v>0.28000000000000003</v>
      </c>
      <c r="F294" s="8">
        <v>0.24</v>
      </c>
      <c r="G294" s="8">
        <v>0.33</v>
      </c>
      <c r="H294" s="8">
        <v>0.28999999999999998</v>
      </c>
      <c r="I294" s="8">
        <v>0.12</v>
      </c>
      <c r="J294" s="43">
        <v>0.02</v>
      </c>
      <c r="K294" s="9">
        <v>0.08</v>
      </c>
      <c r="L294" s="9">
        <v>0.25</v>
      </c>
    </row>
    <row r="295" spans="1:12" x14ac:dyDescent="0.2">
      <c r="A295" s="78"/>
      <c r="B295" s="6" t="s">
        <v>10</v>
      </c>
      <c r="C295" s="7">
        <v>1.23</v>
      </c>
      <c r="D295" s="8">
        <v>1.01</v>
      </c>
      <c r="E295" s="8">
        <v>0.55000000000000004</v>
      </c>
      <c r="F295" s="8">
        <v>1.47</v>
      </c>
      <c r="G295" s="8">
        <v>1.19</v>
      </c>
      <c r="H295" s="8">
        <v>0.93</v>
      </c>
      <c r="I295" s="8">
        <v>0.71</v>
      </c>
      <c r="J295" s="43">
        <v>1.41</v>
      </c>
      <c r="K295" s="9">
        <v>1.03</v>
      </c>
      <c r="L295" s="9">
        <v>0.97</v>
      </c>
    </row>
    <row r="296" spans="1:12" x14ac:dyDescent="0.2">
      <c r="A296" s="78"/>
      <c r="B296" s="6" t="s">
        <v>11</v>
      </c>
      <c r="C296" s="7">
        <v>1.86</v>
      </c>
      <c r="D296" s="8">
        <v>0.65</v>
      </c>
      <c r="E296" s="8">
        <v>0.31</v>
      </c>
      <c r="F296" s="8">
        <v>0.45</v>
      </c>
      <c r="G296" s="8">
        <v>0.41</v>
      </c>
      <c r="H296" s="8">
        <v>0.42</v>
      </c>
      <c r="I296" s="8">
        <v>0.55000000000000004</v>
      </c>
      <c r="J296" s="43">
        <v>0.41</v>
      </c>
      <c r="K296" s="9">
        <v>0.52</v>
      </c>
      <c r="L296" s="9">
        <v>0.85</v>
      </c>
    </row>
    <row r="297" spans="1:12" x14ac:dyDescent="0.2">
      <c r="A297" s="78"/>
      <c r="B297" s="6" t="s">
        <v>12</v>
      </c>
      <c r="C297" s="7">
        <v>0.55000000000000004</v>
      </c>
      <c r="D297" s="8">
        <v>0.19</v>
      </c>
      <c r="E297" s="8">
        <v>0.23</v>
      </c>
      <c r="F297" s="8">
        <v>0.28999999999999998</v>
      </c>
      <c r="G297" s="8">
        <v>0.3</v>
      </c>
      <c r="H297" s="8">
        <v>0.19</v>
      </c>
      <c r="I297" s="8">
        <v>0.25</v>
      </c>
      <c r="J297" s="43">
        <v>0.62</v>
      </c>
      <c r="K297" s="9">
        <v>0.68</v>
      </c>
      <c r="L297" s="9">
        <v>0.87</v>
      </c>
    </row>
    <row r="298" spans="1:12" x14ac:dyDescent="0.2">
      <c r="A298" s="78"/>
      <c r="B298" s="6" t="s">
        <v>13</v>
      </c>
      <c r="C298" s="7">
        <v>0.87</v>
      </c>
      <c r="D298" s="8">
        <v>1.07</v>
      </c>
      <c r="E298" s="8">
        <v>0.76</v>
      </c>
      <c r="F298" s="8">
        <v>0.5</v>
      </c>
      <c r="G298" s="8">
        <v>0.44</v>
      </c>
      <c r="H298" s="8">
        <v>0.39</v>
      </c>
      <c r="I298" s="8">
        <v>0.81</v>
      </c>
      <c r="J298" s="43">
        <v>1.66</v>
      </c>
      <c r="K298" s="9">
        <v>1.49</v>
      </c>
      <c r="L298" s="9">
        <v>1.34</v>
      </c>
    </row>
    <row r="299" spans="1:12" x14ac:dyDescent="0.2">
      <c r="A299" s="78"/>
      <c r="B299" s="6" t="s">
        <v>14</v>
      </c>
      <c r="C299" s="7">
        <v>1.1399999999999999</v>
      </c>
      <c r="D299" s="8">
        <v>0.75</v>
      </c>
      <c r="E299" s="8">
        <v>0.1</v>
      </c>
      <c r="F299" s="8">
        <v>0.46</v>
      </c>
      <c r="G299" s="8">
        <v>0.77</v>
      </c>
      <c r="H299" s="8">
        <v>0.51</v>
      </c>
      <c r="I299" s="8">
        <v>0.37</v>
      </c>
      <c r="J299" s="43">
        <v>0.64</v>
      </c>
      <c r="K299" s="9">
        <v>0.44</v>
      </c>
      <c r="L299" s="9">
        <v>0.76</v>
      </c>
    </row>
    <row r="300" spans="1:12" x14ac:dyDescent="0.2">
      <c r="A300" s="78"/>
      <c r="B300" s="6" t="s">
        <v>15</v>
      </c>
      <c r="C300" s="7">
        <v>0.34</v>
      </c>
      <c r="D300" s="8">
        <v>0.4</v>
      </c>
      <c r="E300" s="8">
        <v>0.46</v>
      </c>
      <c r="F300" s="8">
        <v>0.84</v>
      </c>
      <c r="G300" s="8">
        <v>0.17</v>
      </c>
      <c r="H300" s="8">
        <v>0.2</v>
      </c>
      <c r="I300" s="8">
        <v>0.21</v>
      </c>
      <c r="J300" s="43">
        <v>0.26</v>
      </c>
      <c r="K300" s="9">
        <v>1.43</v>
      </c>
      <c r="L300" s="9">
        <v>0.96</v>
      </c>
    </row>
    <row r="301" spans="1:12" x14ac:dyDescent="0.2">
      <c r="A301" s="78"/>
      <c r="B301" s="6" t="s">
        <v>16</v>
      </c>
      <c r="C301" s="7">
        <v>2.29</v>
      </c>
      <c r="D301" s="8">
        <v>1.27</v>
      </c>
      <c r="E301" s="8">
        <v>1.02</v>
      </c>
      <c r="F301" s="8">
        <v>1.02</v>
      </c>
      <c r="G301" s="8">
        <v>1.1200000000000001</v>
      </c>
      <c r="H301" s="8">
        <v>0.85</v>
      </c>
      <c r="I301" s="8">
        <v>0.89</v>
      </c>
      <c r="J301" s="43">
        <v>1</v>
      </c>
      <c r="K301" s="9">
        <v>1.24</v>
      </c>
      <c r="L301" s="9">
        <v>1.85</v>
      </c>
    </row>
    <row r="302" spans="1:12" x14ac:dyDescent="0.2">
      <c r="A302" s="78"/>
      <c r="B302" s="6" t="s">
        <v>17</v>
      </c>
      <c r="C302" s="7">
        <v>2.91</v>
      </c>
      <c r="D302" s="8">
        <v>0.46</v>
      </c>
      <c r="E302" s="8">
        <v>0.48</v>
      </c>
      <c r="F302" s="8">
        <v>0.32</v>
      </c>
      <c r="G302" s="8">
        <v>0.56000000000000005</v>
      </c>
      <c r="H302" s="8">
        <v>0.24</v>
      </c>
      <c r="I302" s="8">
        <v>0.26</v>
      </c>
      <c r="J302" s="43">
        <v>0.69</v>
      </c>
      <c r="K302" s="9">
        <v>1</v>
      </c>
      <c r="L302" s="9">
        <v>0.9</v>
      </c>
    </row>
    <row r="303" spans="1:12" x14ac:dyDescent="0.2">
      <c r="A303" s="78"/>
      <c r="B303" s="6" t="s">
        <v>18</v>
      </c>
      <c r="C303" s="7">
        <v>1.77</v>
      </c>
      <c r="D303" s="8">
        <v>0.89</v>
      </c>
      <c r="E303" s="8">
        <v>0.3</v>
      </c>
      <c r="F303" s="8">
        <v>0.37</v>
      </c>
      <c r="G303" s="8">
        <v>0.18</v>
      </c>
      <c r="H303" s="8">
        <v>0.61</v>
      </c>
      <c r="I303" s="8">
        <v>1.07</v>
      </c>
      <c r="J303" s="43">
        <v>1.73</v>
      </c>
      <c r="K303" s="9">
        <v>2.19</v>
      </c>
      <c r="L303" s="9">
        <v>1.42</v>
      </c>
    </row>
    <row r="304" spans="1:12" x14ac:dyDescent="0.2">
      <c r="A304" s="78"/>
      <c r="B304" s="6" t="s">
        <v>19</v>
      </c>
      <c r="C304" s="7">
        <v>3</v>
      </c>
      <c r="D304" s="8">
        <v>2.85</v>
      </c>
      <c r="E304" s="8">
        <v>1.75</v>
      </c>
      <c r="F304" s="8">
        <v>0.6</v>
      </c>
      <c r="G304" s="8">
        <v>0.31</v>
      </c>
      <c r="H304" s="8">
        <v>0.26</v>
      </c>
      <c r="I304" s="8">
        <v>0.52</v>
      </c>
      <c r="J304" s="43">
        <v>0.39</v>
      </c>
      <c r="K304" s="9">
        <v>0.36</v>
      </c>
      <c r="L304" s="9">
        <v>0.33</v>
      </c>
    </row>
    <row r="305" spans="1:12" x14ac:dyDescent="0.2">
      <c r="A305" s="78"/>
      <c r="B305" s="6" t="s">
        <v>20</v>
      </c>
      <c r="C305" s="7">
        <v>5.74</v>
      </c>
      <c r="D305" s="8">
        <v>2</v>
      </c>
      <c r="E305" s="8">
        <v>0.76</v>
      </c>
      <c r="F305" s="8">
        <v>0.56000000000000005</v>
      </c>
      <c r="G305" s="8">
        <v>0.39</v>
      </c>
      <c r="H305" s="8">
        <v>1.31</v>
      </c>
      <c r="I305" s="8">
        <v>2.37</v>
      </c>
      <c r="J305" s="43">
        <v>4.1100000000000003</v>
      </c>
      <c r="K305" s="9">
        <v>3.12</v>
      </c>
      <c r="L305" s="9">
        <v>3.02</v>
      </c>
    </row>
    <row r="306" spans="1:12" x14ac:dyDescent="0.2">
      <c r="A306" s="78"/>
      <c r="B306" s="6" t="s">
        <v>21</v>
      </c>
      <c r="C306" s="7">
        <v>0.5</v>
      </c>
      <c r="D306" s="8">
        <v>0.22</v>
      </c>
      <c r="E306" s="8">
        <v>0.04</v>
      </c>
      <c r="F306" s="8">
        <v>7.0000000000000007E-2</v>
      </c>
      <c r="G306" s="8">
        <v>0.02</v>
      </c>
      <c r="H306" s="8">
        <v>0.42</v>
      </c>
      <c r="I306" s="8">
        <v>0.56000000000000005</v>
      </c>
      <c r="J306" s="43">
        <v>7.0000000000000007E-2</v>
      </c>
      <c r="K306" s="9">
        <v>0.06</v>
      </c>
      <c r="L306" s="9">
        <v>0.05</v>
      </c>
    </row>
    <row r="307" spans="1:12" x14ac:dyDescent="0.2">
      <c r="A307" s="78"/>
      <c r="B307" s="6" t="s">
        <v>22</v>
      </c>
      <c r="C307" s="7">
        <v>6.4</v>
      </c>
      <c r="D307" s="8">
        <v>2.0099999999999998</v>
      </c>
      <c r="E307" s="8">
        <v>0.51</v>
      </c>
      <c r="F307" s="8">
        <v>0.28000000000000003</v>
      </c>
      <c r="G307" s="8">
        <v>0.34</v>
      </c>
      <c r="H307" s="8">
        <v>0.66</v>
      </c>
      <c r="I307" s="8">
        <v>2.19</v>
      </c>
      <c r="J307" s="43">
        <v>3.63</v>
      </c>
      <c r="K307" s="9">
        <v>5.53</v>
      </c>
      <c r="L307" s="9">
        <v>4.3499999999999996</v>
      </c>
    </row>
    <row r="308" spans="1:12" x14ac:dyDescent="0.2">
      <c r="A308" s="78"/>
      <c r="B308" s="6" t="s">
        <v>23</v>
      </c>
      <c r="C308" s="7">
        <v>3.7</v>
      </c>
      <c r="D308" s="8">
        <v>1.21</v>
      </c>
      <c r="E308" s="8">
        <v>0.75</v>
      </c>
      <c r="F308" s="8">
        <v>0.91</v>
      </c>
      <c r="G308" s="8">
        <v>0.8</v>
      </c>
      <c r="H308" s="8">
        <v>1.05</v>
      </c>
      <c r="I308" s="8">
        <v>1.28</v>
      </c>
      <c r="J308" s="43">
        <v>2.2400000000000002</v>
      </c>
      <c r="K308" s="9">
        <v>2.98</v>
      </c>
      <c r="L308" s="9">
        <v>2.78</v>
      </c>
    </row>
    <row r="309" spans="1:12" ht="13.5" thickBot="1" x14ac:dyDescent="0.25">
      <c r="A309" s="81"/>
      <c r="B309" s="17" t="s">
        <v>24</v>
      </c>
      <c r="C309" s="18">
        <v>1.84</v>
      </c>
      <c r="D309" s="19">
        <v>0.75</v>
      </c>
      <c r="E309" s="19">
        <v>0.9</v>
      </c>
      <c r="F309" s="19">
        <v>0.83</v>
      </c>
      <c r="G309" s="19">
        <v>0.82</v>
      </c>
      <c r="H309" s="19">
        <v>0.96</v>
      </c>
      <c r="I309" s="19">
        <v>0.5</v>
      </c>
      <c r="J309" s="45">
        <v>0.56000000000000005</v>
      </c>
      <c r="K309" s="13">
        <v>0.4</v>
      </c>
      <c r="L309" s="13">
        <v>0.69</v>
      </c>
    </row>
    <row r="310" spans="1:12" x14ac:dyDescent="0.2">
      <c r="A310" s="77" t="s">
        <v>31</v>
      </c>
      <c r="B310" s="20" t="s">
        <v>5</v>
      </c>
      <c r="C310" s="4">
        <v>2.4700000000000002</v>
      </c>
      <c r="D310" s="5">
        <v>1.1399999999999999</v>
      </c>
      <c r="E310" s="5">
        <v>0.64</v>
      </c>
      <c r="F310" s="5">
        <v>0.74</v>
      </c>
      <c r="G310" s="5">
        <v>0.73</v>
      </c>
      <c r="H310" s="5">
        <v>0.87</v>
      </c>
      <c r="I310" s="5">
        <v>0.98</v>
      </c>
      <c r="J310" s="46">
        <v>1.26</v>
      </c>
      <c r="K310" s="16">
        <v>1.57</v>
      </c>
      <c r="L310" s="16">
        <v>1.52</v>
      </c>
    </row>
    <row r="311" spans="1:12" x14ac:dyDescent="0.2">
      <c r="A311" s="78"/>
      <c r="B311" s="6" t="s">
        <v>6</v>
      </c>
      <c r="C311" s="7">
        <v>2.8</v>
      </c>
      <c r="D311" s="8">
        <v>1.47</v>
      </c>
      <c r="E311" s="8">
        <v>0.42</v>
      </c>
      <c r="F311" s="8">
        <v>1.1200000000000001</v>
      </c>
      <c r="G311" s="8">
        <v>0.84</v>
      </c>
      <c r="H311" s="8">
        <v>1</v>
      </c>
      <c r="I311" s="8">
        <v>0.88</v>
      </c>
      <c r="J311" s="43">
        <v>1.69</v>
      </c>
      <c r="K311" s="9">
        <v>1.56</v>
      </c>
      <c r="L311" s="9">
        <v>1.76</v>
      </c>
    </row>
    <row r="312" spans="1:12" x14ac:dyDescent="0.2">
      <c r="A312" s="78"/>
      <c r="B312" s="6" t="s">
        <v>7</v>
      </c>
      <c r="C312" s="7">
        <v>0.26</v>
      </c>
      <c r="D312" s="8">
        <v>0.17</v>
      </c>
      <c r="E312" s="8">
        <v>0.04</v>
      </c>
      <c r="F312" s="8" t="s">
        <v>26</v>
      </c>
      <c r="G312" s="8" t="s">
        <v>26</v>
      </c>
      <c r="H312" s="8">
        <v>0.05</v>
      </c>
      <c r="I312" s="8">
        <v>0.08</v>
      </c>
      <c r="J312" s="43">
        <v>0.17</v>
      </c>
      <c r="K312" s="9">
        <v>0.28000000000000003</v>
      </c>
      <c r="L312" s="9">
        <v>0.19</v>
      </c>
    </row>
    <row r="313" spans="1:12" x14ac:dyDescent="0.2">
      <c r="A313" s="78"/>
      <c r="B313" s="6" t="s">
        <v>8</v>
      </c>
      <c r="C313" s="7">
        <v>2.61</v>
      </c>
      <c r="D313" s="8">
        <v>0.73</v>
      </c>
      <c r="E313" s="8">
        <v>0.39</v>
      </c>
      <c r="F313" s="8">
        <v>0.5</v>
      </c>
      <c r="G313" s="8">
        <v>0.53</v>
      </c>
      <c r="H313" s="8">
        <v>0.42</v>
      </c>
      <c r="I313" s="8">
        <v>0.5</v>
      </c>
      <c r="J313" s="43">
        <v>0.59</v>
      </c>
      <c r="K313" s="9">
        <v>0.7</v>
      </c>
      <c r="L313" s="9">
        <v>1</v>
      </c>
    </row>
    <row r="314" spans="1:12" x14ac:dyDescent="0.2">
      <c r="A314" s="78"/>
      <c r="B314" s="6" t="s">
        <v>9</v>
      </c>
      <c r="C314" s="7">
        <v>0.3</v>
      </c>
      <c r="D314" s="8">
        <v>0.09</v>
      </c>
      <c r="E314" s="8">
        <v>0.03</v>
      </c>
      <c r="F314" s="8">
        <v>0.03</v>
      </c>
      <c r="G314" s="8">
        <v>0.03</v>
      </c>
      <c r="H314" s="8" t="s">
        <v>26</v>
      </c>
      <c r="I314" s="8">
        <v>0.03</v>
      </c>
      <c r="J314" s="43">
        <v>0.03</v>
      </c>
      <c r="K314" s="9">
        <v>0.02</v>
      </c>
      <c r="L314" s="9">
        <v>0.04</v>
      </c>
    </row>
    <row r="315" spans="1:12" x14ac:dyDescent="0.2">
      <c r="A315" s="78"/>
      <c r="B315" s="6" t="s">
        <v>10</v>
      </c>
      <c r="C315" s="7">
        <v>2.15</v>
      </c>
      <c r="D315" s="8">
        <v>0.23</v>
      </c>
      <c r="E315" s="8">
        <v>0.95</v>
      </c>
      <c r="F315" s="8">
        <v>2.0499999999999998</v>
      </c>
      <c r="G315" s="8">
        <v>2.98</v>
      </c>
      <c r="H315" s="8">
        <v>4.42</v>
      </c>
      <c r="I315" s="8">
        <v>2.48</v>
      </c>
      <c r="J315" s="43">
        <v>3.89</v>
      </c>
      <c r="K315" s="9">
        <v>3.16</v>
      </c>
      <c r="L315" s="9">
        <v>2.79</v>
      </c>
    </row>
    <row r="316" spans="1:12" x14ac:dyDescent="0.2">
      <c r="A316" s="78"/>
      <c r="B316" s="6" t="s">
        <v>11</v>
      </c>
      <c r="C316" s="7">
        <v>1.76</v>
      </c>
      <c r="D316" s="8">
        <v>0.72</v>
      </c>
      <c r="E316" s="8">
        <v>0.42</v>
      </c>
      <c r="F316" s="8">
        <v>0.21</v>
      </c>
      <c r="G316" s="8">
        <v>0.17</v>
      </c>
      <c r="H316" s="8">
        <v>0.1</v>
      </c>
      <c r="I316" s="8">
        <v>0.1</v>
      </c>
      <c r="J316" s="43">
        <v>0.18</v>
      </c>
      <c r="K316" s="9">
        <v>0.22</v>
      </c>
      <c r="L316" s="9">
        <v>0.45</v>
      </c>
    </row>
    <row r="317" spans="1:12" x14ac:dyDescent="0.2">
      <c r="A317" s="78"/>
      <c r="B317" s="6" t="s">
        <v>12</v>
      </c>
      <c r="C317" s="7">
        <v>0.64</v>
      </c>
      <c r="D317" s="8">
        <v>0.33</v>
      </c>
      <c r="E317" s="8">
        <v>0.31</v>
      </c>
      <c r="F317" s="8">
        <v>0.54</v>
      </c>
      <c r="G317" s="8">
        <v>0.3</v>
      </c>
      <c r="H317" s="8">
        <v>0.32</v>
      </c>
      <c r="I317" s="8">
        <v>0.61</v>
      </c>
      <c r="J317" s="43">
        <v>0.91</v>
      </c>
      <c r="K317" s="9">
        <v>1.01</v>
      </c>
      <c r="L317" s="9">
        <v>0.79</v>
      </c>
    </row>
    <row r="318" spans="1:12" x14ac:dyDescent="0.2">
      <c r="A318" s="78"/>
      <c r="B318" s="6" t="s">
        <v>13</v>
      </c>
      <c r="C318" s="7">
        <v>0.56999999999999995</v>
      </c>
      <c r="D318" s="8">
        <v>0.31</v>
      </c>
      <c r="E318" s="8">
        <v>0.14000000000000001</v>
      </c>
      <c r="F318" s="8">
        <v>0.31</v>
      </c>
      <c r="G318" s="8">
        <v>0.21</v>
      </c>
      <c r="H318" s="8">
        <v>0.28999999999999998</v>
      </c>
      <c r="I318" s="8">
        <v>0.65</v>
      </c>
      <c r="J318" s="43">
        <v>1.3</v>
      </c>
      <c r="K318" s="9">
        <v>1.37</v>
      </c>
      <c r="L318" s="9">
        <v>1.62</v>
      </c>
    </row>
    <row r="319" spans="1:12" x14ac:dyDescent="0.2">
      <c r="A319" s="78"/>
      <c r="B319" s="6" t="s">
        <v>14</v>
      </c>
      <c r="C319" s="7">
        <v>1.46</v>
      </c>
      <c r="D319" s="8">
        <v>0.27</v>
      </c>
      <c r="E319" s="8">
        <v>0.2</v>
      </c>
      <c r="F319" s="8">
        <v>1.5</v>
      </c>
      <c r="G319" s="8">
        <v>0.57999999999999996</v>
      </c>
      <c r="H319" s="8">
        <v>0.6</v>
      </c>
      <c r="I319" s="8">
        <v>0.49</v>
      </c>
      <c r="J319" s="43">
        <v>0.5</v>
      </c>
      <c r="K319" s="9">
        <v>0.6</v>
      </c>
      <c r="L319" s="9">
        <v>0.68</v>
      </c>
    </row>
    <row r="320" spans="1:12" x14ac:dyDescent="0.2">
      <c r="A320" s="78"/>
      <c r="B320" s="6" t="s">
        <v>15</v>
      </c>
      <c r="C320" s="7">
        <v>0.66</v>
      </c>
      <c r="D320" s="8">
        <v>0.72</v>
      </c>
      <c r="E320" s="8">
        <v>0.99</v>
      </c>
      <c r="F320" s="8">
        <v>1</v>
      </c>
      <c r="G320" s="8">
        <v>0.56000000000000005</v>
      </c>
      <c r="H320" s="8">
        <v>0.6</v>
      </c>
      <c r="I320" s="8">
        <v>0.76</v>
      </c>
      <c r="J320" s="43">
        <v>1.38</v>
      </c>
      <c r="K320" s="9">
        <v>1.64</v>
      </c>
      <c r="L320" s="9">
        <v>1.31</v>
      </c>
    </row>
    <row r="321" spans="1:12" x14ac:dyDescent="0.2">
      <c r="A321" s="78"/>
      <c r="B321" s="6" t="s">
        <v>16</v>
      </c>
      <c r="C321" s="7">
        <v>2.4700000000000002</v>
      </c>
      <c r="D321" s="8">
        <v>0.81</v>
      </c>
      <c r="E321" s="8">
        <v>0.81</v>
      </c>
      <c r="F321" s="8">
        <v>0.63</v>
      </c>
      <c r="G321" s="8">
        <v>0.74</v>
      </c>
      <c r="H321" s="8">
        <v>0.71</v>
      </c>
      <c r="I321" s="8">
        <v>0.86</v>
      </c>
      <c r="J321" s="43">
        <v>0.91</v>
      </c>
      <c r="K321" s="9">
        <v>1.58</v>
      </c>
      <c r="L321" s="9">
        <v>1.83</v>
      </c>
    </row>
    <row r="322" spans="1:12" x14ac:dyDescent="0.2">
      <c r="A322" s="78"/>
      <c r="B322" s="6" t="s">
        <v>17</v>
      </c>
      <c r="C322" s="7">
        <v>0.23</v>
      </c>
      <c r="D322" s="8">
        <v>0.18</v>
      </c>
      <c r="E322" s="8">
        <v>0.08</v>
      </c>
      <c r="F322" s="8">
        <v>0.17</v>
      </c>
      <c r="G322" s="8">
        <v>0.44</v>
      </c>
      <c r="H322" s="8">
        <v>0.36</v>
      </c>
      <c r="I322" s="8">
        <v>0.53</v>
      </c>
      <c r="J322" s="43">
        <v>0.59</v>
      </c>
      <c r="K322" s="9">
        <v>0.67</v>
      </c>
      <c r="L322" s="9">
        <v>0.75</v>
      </c>
    </row>
    <row r="323" spans="1:12" x14ac:dyDescent="0.2">
      <c r="A323" s="78"/>
      <c r="B323" s="6" t="s">
        <v>18</v>
      </c>
      <c r="C323" s="7">
        <v>1.71</v>
      </c>
      <c r="D323" s="8">
        <v>0.78</v>
      </c>
      <c r="E323" s="8">
        <v>0.84</v>
      </c>
      <c r="F323" s="8">
        <v>0.53</v>
      </c>
      <c r="G323" s="8">
        <v>0.62</v>
      </c>
      <c r="H323" s="8">
        <v>0.81</v>
      </c>
      <c r="I323" s="8">
        <v>0.72</v>
      </c>
      <c r="J323" s="43">
        <v>0.87</v>
      </c>
      <c r="K323" s="9">
        <v>0.9</v>
      </c>
      <c r="L323" s="9">
        <v>1.0900000000000001</v>
      </c>
    </row>
    <row r="324" spans="1:12" x14ac:dyDescent="0.2">
      <c r="A324" s="78"/>
      <c r="B324" s="6" t="s">
        <v>19</v>
      </c>
      <c r="C324" s="7">
        <v>1.28</v>
      </c>
      <c r="D324" s="8">
        <v>0.55000000000000004</v>
      </c>
      <c r="E324" s="8">
        <v>0.55000000000000004</v>
      </c>
      <c r="F324" s="8">
        <v>0.98</v>
      </c>
      <c r="G324" s="8">
        <v>0.8</v>
      </c>
      <c r="H324" s="8">
        <v>0.63</v>
      </c>
      <c r="I324" s="8">
        <v>0.81</v>
      </c>
      <c r="J324" s="43">
        <v>0.87</v>
      </c>
      <c r="K324" s="9">
        <v>1.5</v>
      </c>
      <c r="L324" s="9">
        <v>1.41</v>
      </c>
    </row>
    <row r="325" spans="1:12" x14ac:dyDescent="0.2">
      <c r="A325" s="78"/>
      <c r="B325" s="6" t="s">
        <v>20</v>
      </c>
      <c r="C325" s="7">
        <v>10.78</v>
      </c>
      <c r="D325" s="8">
        <v>3.39</v>
      </c>
      <c r="E325" s="8">
        <v>3.31</v>
      </c>
      <c r="F325" s="8">
        <v>3.34</v>
      </c>
      <c r="G325" s="8">
        <v>3.86</v>
      </c>
      <c r="H325" s="8">
        <v>5.66</v>
      </c>
      <c r="I325" s="8">
        <v>5.85</v>
      </c>
      <c r="J325" s="43">
        <v>5.97</v>
      </c>
      <c r="K325" s="9">
        <v>7.74</v>
      </c>
      <c r="L325" s="9">
        <v>6.48</v>
      </c>
    </row>
    <row r="326" spans="1:12" x14ac:dyDescent="0.2">
      <c r="A326" s="78"/>
      <c r="B326" s="6" t="s">
        <v>21</v>
      </c>
      <c r="C326" s="7">
        <v>4.42</v>
      </c>
      <c r="D326" s="8">
        <v>2.09</v>
      </c>
      <c r="E326" s="8">
        <v>7.0000000000000007E-2</v>
      </c>
      <c r="F326" s="8">
        <v>0.04</v>
      </c>
      <c r="G326" s="8">
        <v>0.17</v>
      </c>
      <c r="H326" s="8">
        <v>0.28000000000000003</v>
      </c>
      <c r="I326" s="8">
        <v>0.41</v>
      </c>
      <c r="J326" s="43">
        <v>0.28000000000000003</v>
      </c>
      <c r="K326" s="9">
        <v>0.28000000000000003</v>
      </c>
      <c r="L326" s="9">
        <v>0.36</v>
      </c>
    </row>
    <row r="327" spans="1:12" x14ac:dyDescent="0.2">
      <c r="A327" s="78"/>
      <c r="B327" s="6" t="s">
        <v>22</v>
      </c>
      <c r="C327" s="7">
        <v>7.76</v>
      </c>
      <c r="D327" s="8">
        <v>6.02</v>
      </c>
      <c r="E327" s="8">
        <v>0.56000000000000005</v>
      </c>
      <c r="F327" s="8">
        <v>0.54</v>
      </c>
      <c r="G327" s="8">
        <v>1.69</v>
      </c>
      <c r="H327" s="8">
        <v>1.55</v>
      </c>
      <c r="I327" s="8">
        <v>1.66</v>
      </c>
      <c r="J327" s="43">
        <v>2.4900000000000002</v>
      </c>
      <c r="K327" s="9">
        <v>3.27</v>
      </c>
      <c r="L327" s="9">
        <v>3.68</v>
      </c>
    </row>
    <row r="328" spans="1:12" x14ac:dyDescent="0.2">
      <c r="A328" s="78"/>
      <c r="B328" s="6" t="s">
        <v>23</v>
      </c>
      <c r="C328" s="7">
        <v>2.71</v>
      </c>
      <c r="D328" s="8">
        <v>1.24</v>
      </c>
      <c r="E328" s="8">
        <v>0.75</v>
      </c>
      <c r="F328" s="8">
        <v>0.6</v>
      </c>
      <c r="G328" s="8">
        <v>0.89</v>
      </c>
      <c r="H328" s="8">
        <v>2.57</v>
      </c>
      <c r="I328" s="8">
        <v>1.4</v>
      </c>
      <c r="J328" s="43">
        <v>2.64</v>
      </c>
      <c r="K328" s="9">
        <v>3</v>
      </c>
      <c r="L328" s="9">
        <v>2.5099999999999998</v>
      </c>
    </row>
    <row r="329" spans="1:12" ht="13.5" thickBot="1" x14ac:dyDescent="0.25">
      <c r="A329" s="79"/>
      <c r="B329" s="10" t="s">
        <v>24</v>
      </c>
      <c r="C329" s="11">
        <v>1.04</v>
      </c>
      <c r="D329" s="12">
        <v>1.57</v>
      </c>
      <c r="E329" s="12">
        <v>0.57999999999999996</v>
      </c>
      <c r="F329" s="12">
        <v>0.66</v>
      </c>
      <c r="G329" s="12">
        <v>0.9</v>
      </c>
      <c r="H329" s="12">
        <v>0.71</v>
      </c>
      <c r="I329" s="12">
        <v>0.71</v>
      </c>
      <c r="J329" s="44">
        <v>1.07</v>
      </c>
      <c r="K329" s="13">
        <v>0.89</v>
      </c>
      <c r="L329" s="13">
        <v>0.91</v>
      </c>
    </row>
    <row r="330" spans="1:12" x14ac:dyDescent="0.2">
      <c r="A330" s="80" t="s">
        <v>32</v>
      </c>
      <c r="B330" s="3" t="s">
        <v>5</v>
      </c>
      <c r="C330" s="14">
        <v>1.53</v>
      </c>
      <c r="D330" s="15">
        <v>0.7</v>
      </c>
      <c r="E330" s="15">
        <v>0.46</v>
      </c>
      <c r="F330" s="15">
        <v>0.43</v>
      </c>
      <c r="G330" s="15">
        <v>0.36</v>
      </c>
      <c r="H330" s="15">
        <v>0.37</v>
      </c>
      <c r="I330" s="15">
        <v>0.46</v>
      </c>
      <c r="J330" s="42">
        <v>0.44</v>
      </c>
      <c r="K330" s="16">
        <v>0.51</v>
      </c>
      <c r="L330" s="16">
        <v>0.63</v>
      </c>
    </row>
    <row r="331" spans="1:12" x14ac:dyDescent="0.2">
      <c r="A331" s="78"/>
      <c r="B331" s="6" t="s">
        <v>6</v>
      </c>
      <c r="C331" s="7">
        <v>0.36</v>
      </c>
      <c r="D331" s="8">
        <v>0.17</v>
      </c>
      <c r="E331" s="8">
        <v>0.24</v>
      </c>
      <c r="F331" s="8">
        <v>0.44</v>
      </c>
      <c r="G331" s="8">
        <v>0.47</v>
      </c>
      <c r="H331" s="8">
        <v>0.49</v>
      </c>
      <c r="I331" s="8">
        <v>0.57999999999999996</v>
      </c>
      <c r="J331" s="43">
        <v>0.64</v>
      </c>
      <c r="K331" s="9">
        <v>0.33</v>
      </c>
      <c r="L331" s="9">
        <v>0.16</v>
      </c>
    </row>
    <row r="332" spans="1:12" x14ac:dyDescent="0.2">
      <c r="A332" s="78"/>
      <c r="B332" s="6" t="s">
        <v>7</v>
      </c>
      <c r="C332" s="7">
        <v>0.05</v>
      </c>
      <c r="D332" s="8">
        <v>0.03</v>
      </c>
      <c r="E332" s="8">
        <v>0.02</v>
      </c>
      <c r="F332" s="8" t="s">
        <v>26</v>
      </c>
      <c r="G332" s="8">
        <v>0.01</v>
      </c>
      <c r="H332" s="8" t="s">
        <v>26</v>
      </c>
      <c r="I332" s="8" t="s">
        <v>26</v>
      </c>
      <c r="J332" s="43" t="s">
        <v>26</v>
      </c>
      <c r="K332" s="9" t="s">
        <v>26</v>
      </c>
      <c r="L332" s="9">
        <v>0.01</v>
      </c>
    </row>
    <row r="333" spans="1:12" x14ac:dyDescent="0.2">
      <c r="A333" s="78"/>
      <c r="B333" s="6" t="s">
        <v>8</v>
      </c>
      <c r="C333" s="7">
        <v>1.37</v>
      </c>
      <c r="D333" s="8">
        <v>0.41</v>
      </c>
      <c r="E333" s="8">
        <v>0.25</v>
      </c>
      <c r="F333" s="8">
        <v>0.35</v>
      </c>
      <c r="G333" s="8">
        <v>0.47</v>
      </c>
      <c r="H333" s="8">
        <v>0.39</v>
      </c>
      <c r="I333" s="8">
        <v>0.57999999999999996</v>
      </c>
      <c r="J333" s="43">
        <v>0.55000000000000004</v>
      </c>
      <c r="K333" s="9">
        <v>0.71</v>
      </c>
      <c r="L333" s="9">
        <v>0.85</v>
      </c>
    </row>
    <row r="334" spans="1:12" x14ac:dyDescent="0.2">
      <c r="A334" s="78"/>
      <c r="B334" s="6" t="s">
        <v>9</v>
      </c>
      <c r="C334" s="7">
        <v>0.36</v>
      </c>
      <c r="D334" s="8">
        <v>0.31</v>
      </c>
      <c r="E334" s="8">
        <v>0.02</v>
      </c>
      <c r="F334" s="8">
        <v>0.04</v>
      </c>
      <c r="G334" s="8">
        <v>0.05</v>
      </c>
      <c r="H334" s="8">
        <v>0.09</v>
      </c>
      <c r="I334" s="8">
        <v>0.05</v>
      </c>
      <c r="J334" s="43" t="s">
        <v>26</v>
      </c>
      <c r="K334" s="9" t="s">
        <v>26</v>
      </c>
      <c r="L334" s="9" t="s">
        <v>26</v>
      </c>
    </row>
    <row r="335" spans="1:12" x14ac:dyDescent="0.2">
      <c r="A335" s="78"/>
      <c r="B335" s="6" t="s">
        <v>10</v>
      </c>
      <c r="C335" s="7">
        <v>0.24</v>
      </c>
      <c r="D335" s="8">
        <v>0.16</v>
      </c>
      <c r="E335" s="8">
        <v>0.2</v>
      </c>
      <c r="F335" s="8">
        <v>0.08</v>
      </c>
      <c r="G335" s="8">
        <v>0.19</v>
      </c>
      <c r="H335" s="8">
        <v>0.57999999999999996</v>
      </c>
      <c r="I335" s="8">
        <v>0.23</v>
      </c>
      <c r="J335" s="43">
        <v>0.46</v>
      </c>
      <c r="K335" s="9">
        <v>0.79</v>
      </c>
      <c r="L335" s="9">
        <v>1.07</v>
      </c>
    </row>
    <row r="336" spans="1:12" x14ac:dyDescent="0.2">
      <c r="A336" s="78"/>
      <c r="B336" s="6" t="s">
        <v>11</v>
      </c>
      <c r="C336" s="7">
        <v>0.78</v>
      </c>
      <c r="D336" s="8">
        <v>0.23</v>
      </c>
      <c r="E336" s="8">
        <v>0.19</v>
      </c>
      <c r="F336" s="8">
        <v>0.21</v>
      </c>
      <c r="G336" s="8">
        <v>7.0000000000000007E-2</v>
      </c>
      <c r="H336" s="8">
        <v>0.02</v>
      </c>
      <c r="I336" s="8">
        <v>0.09</v>
      </c>
      <c r="J336" s="43">
        <v>0.03</v>
      </c>
      <c r="K336" s="9">
        <v>0.15</v>
      </c>
      <c r="L336" s="9">
        <v>7.0000000000000007E-2</v>
      </c>
    </row>
    <row r="337" spans="1:12" x14ac:dyDescent="0.2">
      <c r="A337" s="78"/>
      <c r="B337" s="6" t="s">
        <v>12</v>
      </c>
      <c r="C337" s="7">
        <v>0.48</v>
      </c>
      <c r="D337" s="8">
        <v>0.13</v>
      </c>
      <c r="E337" s="8">
        <v>0.17</v>
      </c>
      <c r="F337" s="8">
        <v>0.25</v>
      </c>
      <c r="G337" s="8">
        <v>0.17</v>
      </c>
      <c r="H337" s="8">
        <v>0.16</v>
      </c>
      <c r="I337" s="8">
        <v>0.36</v>
      </c>
      <c r="J337" s="43">
        <v>0.26</v>
      </c>
      <c r="K337" s="9">
        <v>0.25</v>
      </c>
      <c r="L337" s="9">
        <v>0.39</v>
      </c>
    </row>
    <row r="338" spans="1:12" x14ac:dyDescent="0.2">
      <c r="A338" s="78"/>
      <c r="B338" s="6" t="s">
        <v>13</v>
      </c>
      <c r="C338" s="7">
        <v>0.71</v>
      </c>
      <c r="D338" s="8">
        <v>0.26</v>
      </c>
      <c r="E338" s="8">
        <v>0.55000000000000004</v>
      </c>
      <c r="F338" s="8">
        <v>0.82</v>
      </c>
      <c r="G338" s="8">
        <v>0.21</v>
      </c>
      <c r="H338" s="8">
        <v>0.37</v>
      </c>
      <c r="I338" s="8">
        <v>0.1</v>
      </c>
      <c r="J338" s="43">
        <v>0.13</v>
      </c>
      <c r="K338" s="9">
        <v>0.12</v>
      </c>
      <c r="L338" s="9">
        <v>0.17</v>
      </c>
    </row>
    <row r="339" spans="1:12" x14ac:dyDescent="0.2">
      <c r="A339" s="78"/>
      <c r="B339" s="6" t="s">
        <v>14</v>
      </c>
      <c r="C339" s="7">
        <v>0.67</v>
      </c>
      <c r="D339" s="8">
        <v>0.41</v>
      </c>
      <c r="E339" s="8">
        <v>0.02</v>
      </c>
      <c r="F339" s="8">
        <v>0.03</v>
      </c>
      <c r="G339" s="8">
        <v>0.11</v>
      </c>
      <c r="H339" s="8">
        <v>0.1</v>
      </c>
      <c r="I339" s="8">
        <v>0.09</v>
      </c>
      <c r="J339" s="43">
        <v>0.05</v>
      </c>
      <c r="K339" s="9">
        <v>0.11</v>
      </c>
      <c r="L339" s="9">
        <v>0.09</v>
      </c>
    </row>
    <row r="340" spans="1:12" x14ac:dyDescent="0.2">
      <c r="A340" s="78"/>
      <c r="B340" s="6" t="s">
        <v>15</v>
      </c>
      <c r="C340" s="7">
        <v>0.32</v>
      </c>
      <c r="D340" s="8" t="s">
        <v>26</v>
      </c>
      <c r="E340" s="8">
        <v>0.08</v>
      </c>
      <c r="F340" s="8">
        <v>0.11</v>
      </c>
      <c r="G340" s="8">
        <v>0.14000000000000001</v>
      </c>
      <c r="H340" s="8">
        <v>0.27</v>
      </c>
      <c r="I340" s="8">
        <v>0.28999999999999998</v>
      </c>
      <c r="J340" s="43">
        <v>0.44</v>
      </c>
      <c r="K340" s="9">
        <v>0.66</v>
      </c>
      <c r="L340" s="9">
        <v>0.75</v>
      </c>
    </row>
    <row r="341" spans="1:12" x14ac:dyDescent="0.2">
      <c r="A341" s="78"/>
      <c r="B341" s="6" t="s">
        <v>16</v>
      </c>
      <c r="C341" s="7">
        <v>2.4900000000000002</v>
      </c>
      <c r="D341" s="8">
        <v>1.05</v>
      </c>
      <c r="E341" s="8">
        <v>0.56000000000000005</v>
      </c>
      <c r="F341" s="8">
        <v>0.68</v>
      </c>
      <c r="G341" s="8">
        <v>0.71</v>
      </c>
      <c r="H341" s="8">
        <v>0.65</v>
      </c>
      <c r="I341" s="8">
        <v>0.67</v>
      </c>
      <c r="J341" s="43">
        <v>0.85</v>
      </c>
      <c r="K341" s="9">
        <v>1.1100000000000001</v>
      </c>
      <c r="L341" s="9">
        <v>1.17</v>
      </c>
    </row>
    <row r="342" spans="1:12" x14ac:dyDescent="0.2">
      <c r="A342" s="78"/>
      <c r="B342" s="6" t="s">
        <v>17</v>
      </c>
      <c r="C342" s="7">
        <v>1.72</v>
      </c>
      <c r="D342" s="8">
        <v>0.11</v>
      </c>
      <c r="E342" s="8" t="s">
        <v>26</v>
      </c>
      <c r="F342" s="8">
        <v>4.21</v>
      </c>
      <c r="G342" s="8">
        <v>0.88</v>
      </c>
      <c r="H342" s="8">
        <v>0.56000000000000005</v>
      </c>
      <c r="I342" s="8">
        <v>0.96</v>
      </c>
      <c r="J342" s="43">
        <v>2.2999999999999998</v>
      </c>
      <c r="K342" s="9">
        <v>2.42</v>
      </c>
      <c r="L342" s="9">
        <v>1.1200000000000001</v>
      </c>
    </row>
    <row r="343" spans="1:12" x14ac:dyDescent="0.2">
      <c r="A343" s="78"/>
      <c r="B343" s="6" t="s">
        <v>18</v>
      </c>
      <c r="C343" s="7">
        <v>3.16</v>
      </c>
      <c r="D343" s="8">
        <v>0.92</v>
      </c>
      <c r="E343" s="8">
        <v>0.05</v>
      </c>
      <c r="F343" s="8">
        <v>0.47</v>
      </c>
      <c r="G343" s="8">
        <v>0.71</v>
      </c>
      <c r="H343" s="8">
        <v>0.44</v>
      </c>
      <c r="I343" s="8">
        <v>0.37</v>
      </c>
      <c r="J343" s="43">
        <v>0.35</v>
      </c>
      <c r="K343" s="9">
        <v>0.42</v>
      </c>
      <c r="L343" s="9">
        <v>0.65</v>
      </c>
    </row>
    <row r="344" spans="1:12" x14ac:dyDescent="0.2">
      <c r="A344" s="78"/>
      <c r="B344" s="6" t="s">
        <v>19</v>
      </c>
      <c r="C344" s="7">
        <v>0.93</v>
      </c>
      <c r="D344" s="8">
        <v>0.38</v>
      </c>
      <c r="E344" s="8">
        <v>0.1</v>
      </c>
      <c r="F344" s="8">
        <v>0.56999999999999995</v>
      </c>
      <c r="G344" s="8">
        <v>0.53</v>
      </c>
      <c r="H344" s="8">
        <v>0.22</v>
      </c>
      <c r="I344" s="8">
        <v>0.28000000000000003</v>
      </c>
      <c r="J344" s="43">
        <v>0.47</v>
      </c>
      <c r="K344" s="9">
        <v>0.24</v>
      </c>
      <c r="L344" s="9">
        <v>0.16</v>
      </c>
    </row>
    <row r="345" spans="1:12" x14ac:dyDescent="0.2">
      <c r="A345" s="78"/>
      <c r="B345" s="6" t="s">
        <v>20</v>
      </c>
      <c r="C345" s="7">
        <v>4.38</v>
      </c>
      <c r="D345" s="8">
        <v>1.34</v>
      </c>
      <c r="E345" s="8">
        <v>0.76</v>
      </c>
      <c r="F345" s="8">
        <v>1.1299999999999999</v>
      </c>
      <c r="G345" s="8">
        <v>0.98</v>
      </c>
      <c r="H345" s="8">
        <v>1.65</v>
      </c>
      <c r="I345" s="8">
        <v>1.7</v>
      </c>
      <c r="J345" s="43">
        <v>1.4</v>
      </c>
      <c r="K345" s="9">
        <v>1.34</v>
      </c>
      <c r="L345" s="9">
        <v>1.49</v>
      </c>
    </row>
    <row r="346" spans="1:12" x14ac:dyDescent="0.2">
      <c r="A346" s="78"/>
      <c r="B346" s="6" t="s">
        <v>21</v>
      </c>
      <c r="C346" s="7">
        <v>0.6</v>
      </c>
      <c r="D346" s="8">
        <v>0.27</v>
      </c>
      <c r="E346" s="8">
        <v>0.23</v>
      </c>
      <c r="F346" s="8">
        <v>0.41</v>
      </c>
      <c r="G346" s="8">
        <v>0.21</v>
      </c>
      <c r="H346" s="8">
        <v>0.13</v>
      </c>
      <c r="I346" s="8">
        <v>7.0000000000000007E-2</v>
      </c>
      <c r="J346" s="43">
        <v>0.06</v>
      </c>
      <c r="K346" s="9">
        <v>0.2</v>
      </c>
      <c r="L346" s="9">
        <v>0.45</v>
      </c>
    </row>
    <row r="347" spans="1:12" x14ac:dyDescent="0.2">
      <c r="A347" s="78"/>
      <c r="B347" s="6" t="s">
        <v>22</v>
      </c>
      <c r="C347" s="7">
        <v>5.73</v>
      </c>
      <c r="D347" s="8">
        <v>4.33</v>
      </c>
      <c r="E347" s="8">
        <v>2.58</v>
      </c>
      <c r="F347" s="8">
        <v>0.75</v>
      </c>
      <c r="G347" s="8">
        <v>0.66</v>
      </c>
      <c r="H347" s="8">
        <v>0.65</v>
      </c>
      <c r="I347" s="8">
        <v>1.01</v>
      </c>
      <c r="J347" s="43">
        <v>1.05</v>
      </c>
      <c r="K347" s="9">
        <v>1.23</v>
      </c>
      <c r="L347" s="9">
        <v>1.68</v>
      </c>
    </row>
    <row r="348" spans="1:12" x14ac:dyDescent="0.2">
      <c r="A348" s="78"/>
      <c r="B348" s="6" t="s">
        <v>23</v>
      </c>
      <c r="C348" s="7">
        <v>2.36</v>
      </c>
      <c r="D348" s="8">
        <v>0.56000000000000005</v>
      </c>
      <c r="E348" s="8">
        <v>1.29</v>
      </c>
      <c r="F348" s="8">
        <v>0.97</v>
      </c>
      <c r="G348" s="8">
        <v>1.03</v>
      </c>
      <c r="H348" s="8">
        <v>0.64</v>
      </c>
      <c r="I348" s="8">
        <v>0.95</v>
      </c>
      <c r="J348" s="43">
        <v>1.43</v>
      </c>
      <c r="K348" s="9">
        <v>1.28</v>
      </c>
      <c r="L348" s="9">
        <v>1.75</v>
      </c>
    </row>
    <row r="349" spans="1:12" ht="13.5" thickBot="1" x14ac:dyDescent="0.25">
      <c r="A349" s="81"/>
      <c r="B349" s="17" t="s">
        <v>24</v>
      </c>
      <c r="C349" s="18">
        <v>1.85</v>
      </c>
      <c r="D349" s="19">
        <v>0.04</v>
      </c>
      <c r="E349" s="19" t="s">
        <v>26</v>
      </c>
      <c r="F349" s="19" t="s">
        <v>26</v>
      </c>
      <c r="G349" s="19">
        <v>0.06</v>
      </c>
      <c r="H349" s="19">
        <v>0.06</v>
      </c>
      <c r="I349" s="19">
        <v>0.18</v>
      </c>
      <c r="J349" s="45">
        <v>0.28999999999999998</v>
      </c>
      <c r="K349" s="13">
        <v>0.15</v>
      </c>
      <c r="L349" s="13">
        <v>0.1</v>
      </c>
    </row>
    <row r="350" spans="1:12" x14ac:dyDescent="0.2">
      <c r="A350" s="77" t="s">
        <v>33</v>
      </c>
      <c r="B350" s="20" t="s">
        <v>5</v>
      </c>
      <c r="C350" s="4">
        <v>2.06</v>
      </c>
      <c r="D350" s="5">
        <v>1.02</v>
      </c>
      <c r="E350" s="5">
        <v>0.7</v>
      </c>
      <c r="F350" s="5">
        <v>0.82</v>
      </c>
      <c r="G350" s="5">
        <v>0.6</v>
      </c>
      <c r="H350" s="5">
        <v>1.06</v>
      </c>
      <c r="I350" s="5">
        <v>1.53</v>
      </c>
      <c r="J350" s="46">
        <v>1.78</v>
      </c>
      <c r="K350" s="16">
        <v>1.84</v>
      </c>
      <c r="L350" s="16">
        <v>1.75</v>
      </c>
    </row>
    <row r="351" spans="1:12" x14ac:dyDescent="0.2">
      <c r="A351" s="78"/>
      <c r="B351" s="6" t="s">
        <v>6</v>
      </c>
      <c r="C351" s="7">
        <v>4.3499999999999996</v>
      </c>
      <c r="D351" s="8">
        <v>2.91</v>
      </c>
      <c r="E351" s="8">
        <v>2.82</v>
      </c>
      <c r="F351" s="8">
        <v>3.19</v>
      </c>
      <c r="G351" s="8">
        <v>0.19</v>
      </c>
      <c r="H351" s="8">
        <v>0.14000000000000001</v>
      </c>
      <c r="I351" s="8">
        <v>0.18</v>
      </c>
      <c r="J351" s="43">
        <v>0.45</v>
      </c>
      <c r="K351" s="9">
        <v>0.42</v>
      </c>
      <c r="L351" s="9">
        <v>0.46</v>
      </c>
    </row>
    <row r="352" spans="1:12" x14ac:dyDescent="0.2">
      <c r="A352" s="78"/>
      <c r="B352" s="6" t="s">
        <v>7</v>
      </c>
      <c r="C352" s="7">
        <v>0.1</v>
      </c>
      <c r="D352" s="8">
        <v>0.02</v>
      </c>
      <c r="E352" s="8">
        <v>0.01</v>
      </c>
      <c r="F352" s="8" t="s">
        <v>26</v>
      </c>
      <c r="G352" s="8" t="s">
        <v>26</v>
      </c>
      <c r="H352" s="8">
        <v>0.21</v>
      </c>
      <c r="I352" s="8">
        <v>0.12</v>
      </c>
      <c r="J352" s="43">
        <v>0.06</v>
      </c>
      <c r="K352" s="9">
        <v>0.08</v>
      </c>
      <c r="L352" s="9">
        <v>0.11</v>
      </c>
    </row>
    <row r="353" spans="1:12" x14ac:dyDescent="0.2">
      <c r="A353" s="78"/>
      <c r="B353" s="6" t="s">
        <v>8</v>
      </c>
      <c r="C353" s="7">
        <v>1.83</v>
      </c>
      <c r="D353" s="8">
        <v>0.62</v>
      </c>
      <c r="E353" s="8">
        <v>0.92</v>
      </c>
      <c r="F353" s="8">
        <v>1.23</v>
      </c>
      <c r="G353" s="8">
        <v>0.86</v>
      </c>
      <c r="H353" s="8">
        <v>1.5</v>
      </c>
      <c r="I353" s="8">
        <v>1.82</v>
      </c>
      <c r="J353" s="43">
        <v>2.16</v>
      </c>
      <c r="K353" s="9">
        <v>1.97</v>
      </c>
      <c r="L353" s="9">
        <v>1.94</v>
      </c>
    </row>
    <row r="354" spans="1:12" x14ac:dyDescent="0.2">
      <c r="A354" s="78"/>
      <c r="B354" s="6" t="s">
        <v>9</v>
      </c>
      <c r="C354" s="7">
        <v>0.1</v>
      </c>
      <c r="D354" s="8">
        <v>0.05</v>
      </c>
      <c r="E354" s="8">
        <v>7.0000000000000007E-2</v>
      </c>
      <c r="F354" s="8">
        <v>0.04</v>
      </c>
      <c r="G354" s="8">
        <v>0.15</v>
      </c>
      <c r="H354" s="8">
        <v>0.1</v>
      </c>
      <c r="I354" s="8">
        <v>7.0000000000000007E-2</v>
      </c>
      <c r="J354" s="43">
        <v>0.06</v>
      </c>
      <c r="K354" s="9">
        <v>0.03</v>
      </c>
      <c r="L354" s="9" t="s">
        <v>26</v>
      </c>
    </row>
    <row r="355" spans="1:12" x14ac:dyDescent="0.2">
      <c r="A355" s="78"/>
      <c r="B355" s="6" t="s">
        <v>10</v>
      </c>
      <c r="C355" s="7">
        <v>0.99</v>
      </c>
      <c r="D355" s="8">
        <v>0.68</v>
      </c>
      <c r="E355" s="8">
        <v>0.96</v>
      </c>
      <c r="F355" s="8">
        <v>0.77</v>
      </c>
      <c r="G355" s="8">
        <v>0.77</v>
      </c>
      <c r="H355" s="8">
        <v>0.78</v>
      </c>
      <c r="I355" s="8">
        <v>0.45</v>
      </c>
      <c r="J355" s="43">
        <v>0.25</v>
      </c>
      <c r="K355" s="9">
        <v>0.54</v>
      </c>
      <c r="L355" s="9">
        <v>0.66</v>
      </c>
    </row>
    <row r="356" spans="1:12" x14ac:dyDescent="0.2">
      <c r="A356" s="78"/>
      <c r="B356" s="6" t="s">
        <v>11</v>
      </c>
      <c r="C356" s="7">
        <v>1.36</v>
      </c>
      <c r="D356" s="8">
        <v>0.9</v>
      </c>
      <c r="E356" s="8">
        <v>0.6</v>
      </c>
      <c r="F356" s="8">
        <v>0.94</v>
      </c>
      <c r="G356" s="8">
        <v>0.66</v>
      </c>
      <c r="H356" s="8">
        <v>0.36</v>
      </c>
      <c r="I356" s="8">
        <v>0.38</v>
      </c>
      <c r="J356" s="43">
        <v>0.61</v>
      </c>
      <c r="K356" s="9">
        <v>0.32</v>
      </c>
      <c r="L356" s="9">
        <v>0.19</v>
      </c>
    </row>
    <row r="357" spans="1:12" x14ac:dyDescent="0.2">
      <c r="A357" s="78"/>
      <c r="B357" s="6" t="s">
        <v>12</v>
      </c>
      <c r="C357" s="7">
        <v>0.47</v>
      </c>
      <c r="D357" s="8">
        <v>0.16</v>
      </c>
      <c r="E357" s="8">
        <v>0.18</v>
      </c>
      <c r="F357" s="8">
        <v>0.28999999999999998</v>
      </c>
      <c r="G357" s="8">
        <v>0.23</v>
      </c>
      <c r="H357" s="8">
        <v>0.34</v>
      </c>
      <c r="I357" s="8">
        <v>0.42</v>
      </c>
      <c r="J357" s="43">
        <v>0.69</v>
      </c>
      <c r="K357" s="9">
        <v>0.76</v>
      </c>
      <c r="L357" s="9">
        <v>0.86</v>
      </c>
    </row>
    <row r="358" spans="1:12" x14ac:dyDescent="0.2">
      <c r="A358" s="78"/>
      <c r="B358" s="6" t="s">
        <v>13</v>
      </c>
      <c r="C358" s="7">
        <v>0.46</v>
      </c>
      <c r="D358" s="8">
        <v>0.51</v>
      </c>
      <c r="E358" s="8">
        <v>0.98</v>
      </c>
      <c r="F358" s="8">
        <v>1.34</v>
      </c>
      <c r="G358" s="8">
        <v>1.36</v>
      </c>
      <c r="H358" s="8">
        <v>1.31</v>
      </c>
      <c r="I358" s="8">
        <v>1.55</v>
      </c>
      <c r="J358" s="43">
        <v>1.58</v>
      </c>
      <c r="K358" s="9">
        <v>1.68</v>
      </c>
      <c r="L358" s="9">
        <v>1.99</v>
      </c>
    </row>
    <row r="359" spans="1:12" x14ac:dyDescent="0.2">
      <c r="A359" s="78"/>
      <c r="B359" s="6" t="s">
        <v>14</v>
      </c>
      <c r="C359" s="7">
        <v>0.41</v>
      </c>
      <c r="D359" s="8">
        <v>0.36</v>
      </c>
      <c r="E359" s="8">
        <v>0.01</v>
      </c>
      <c r="F359" s="8">
        <v>0.09</v>
      </c>
      <c r="G359" s="8">
        <v>0.15</v>
      </c>
      <c r="H359" s="8">
        <v>0.21</v>
      </c>
      <c r="I359" s="8">
        <v>0.73</v>
      </c>
      <c r="J359" s="43">
        <v>0.33</v>
      </c>
      <c r="K359" s="9">
        <v>3.75</v>
      </c>
      <c r="L359" s="9">
        <v>0.31</v>
      </c>
    </row>
    <row r="360" spans="1:12" x14ac:dyDescent="0.2">
      <c r="A360" s="78"/>
      <c r="B360" s="6" t="s">
        <v>15</v>
      </c>
      <c r="C360" s="7">
        <v>0.13</v>
      </c>
      <c r="D360" s="8">
        <v>0.03</v>
      </c>
      <c r="E360" s="8">
        <v>0.03</v>
      </c>
      <c r="F360" s="8">
        <v>0.21</v>
      </c>
      <c r="G360" s="8">
        <v>0.35</v>
      </c>
      <c r="H360" s="8">
        <v>0.6</v>
      </c>
      <c r="I360" s="8">
        <v>0.9</v>
      </c>
      <c r="J360" s="43">
        <v>0.68</v>
      </c>
      <c r="K360" s="9">
        <v>1.2</v>
      </c>
      <c r="L360" s="9">
        <v>1.1299999999999999</v>
      </c>
    </row>
    <row r="361" spans="1:12" x14ac:dyDescent="0.2">
      <c r="A361" s="78"/>
      <c r="B361" s="6" t="s">
        <v>16</v>
      </c>
      <c r="C361" s="7">
        <v>3.25</v>
      </c>
      <c r="D361" s="8">
        <v>1</v>
      </c>
      <c r="E361" s="8">
        <v>0.82</v>
      </c>
      <c r="F361" s="8">
        <v>0.86</v>
      </c>
      <c r="G361" s="8">
        <v>1.04</v>
      </c>
      <c r="H361" s="8">
        <v>0.93</v>
      </c>
      <c r="I361" s="8">
        <v>0.82</v>
      </c>
      <c r="J361" s="43">
        <v>1.08</v>
      </c>
      <c r="K361" s="9">
        <v>1.54</v>
      </c>
      <c r="L361" s="9">
        <v>1.82</v>
      </c>
    </row>
    <row r="362" spans="1:12" x14ac:dyDescent="0.2">
      <c r="A362" s="78"/>
      <c r="B362" s="6" t="s">
        <v>17</v>
      </c>
      <c r="C362" s="7" t="s">
        <v>26</v>
      </c>
      <c r="D362" s="8" t="s">
        <v>26</v>
      </c>
      <c r="E362" s="8">
        <v>0.7</v>
      </c>
      <c r="F362" s="8">
        <v>0.49</v>
      </c>
      <c r="G362" s="8" t="s">
        <v>26</v>
      </c>
      <c r="H362" s="8" t="s">
        <v>26</v>
      </c>
      <c r="I362" s="8" t="s">
        <v>26</v>
      </c>
      <c r="J362" s="43" t="s">
        <v>26</v>
      </c>
      <c r="K362" s="9" t="s">
        <v>26</v>
      </c>
      <c r="L362" s="9" t="s">
        <v>26</v>
      </c>
    </row>
    <row r="363" spans="1:12" x14ac:dyDescent="0.2">
      <c r="A363" s="78"/>
      <c r="B363" s="6" t="s">
        <v>18</v>
      </c>
      <c r="C363" s="7">
        <v>2.38</v>
      </c>
      <c r="D363" s="8">
        <v>1.2</v>
      </c>
      <c r="E363" s="8">
        <v>0.31</v>
      </c>
      <c r="F363" s="8">
        <v>0.21</v>
      </c>
      <c r="G363" s="8">
        <v>0.21</v>
      </c>
      <c r="H363" s="8">
        <v>0.67</v>
      </c>
      <c r="I363" s="8">
        <v>0.9</v>
      </c>
      <c r="J363" s="43">
        <v>1.1599999999999999</v>
      </c>
      <c r="K363" s="9">
        <v>1.46</v>
      </c>
      <c r="L363" s="9">
        <v>1.55</v>
      </c>
    </row>
    <row r="364" spans="1:12" x14ac:dyDescent="0.2">
      <c r="A364" s="78"/>
      <c r="B364" s="6" t="s">
        <v>19</v>
      </c>
      <c r="C364" s="7">
        <v>1.33</v>
      </c>
      <c r="D364" s="8">
        <v>1.99</v>
      </c>
      <c r="E364" s="8">
        <v>1.59</v>
      </c>
      <c r="F364" s="8">
        <v>0.3</v>
      </c>
      <c r="G364" s="8">
        <v>0.26</v>
      </c>
      <c r="H364" s="8">
        <v>0.44</v>
      </c>
      <c r="I364" s="8">
        <v>0.54</v>
      </c>
      <c r="J364" s="43">
        <v>1.2</v>
      </c>
      <c r="K364" s="9">
        <v>1.72</v>
      </c>
      <c r="L364" s="9">
        <v>1.71</v>
      </c>
    </row>
    <row r="365" spans="1:12" x14ac:dyDescent="0.2">
      <c r="A365" s="78"/>
      <c r="B365" s="6" t="s">
        <v>20</v>
      </c>
      <c r="C365" s="7">
        <v>5.82</v>
      </c>
      <c r="D365" s="8">
        <v>4.12</v>
      </c>
      <c r="E365" s="8">
        <v>0.95</v>
      </c>
      <c r="F365" s="8">
        <v>0.49</v>
      </c>
      <c r="G365" s="8">
        <v>0.42</v>
      </c>
      <c r="H365" s="8">
        <v>0.86</v>
      </c>
      <c r="I365" s="8">
        <v>2.4</v>
      </c>
      <c r="J365" s="43">
        <v>2.97</v>
      </c>
      <c r="K365" s="9">
        <v>3.24</v>
      </c>
      <c r="L365" s="9">
        <v>3.46</v>
      </c>
    </row>
    <row r="366" spans="1:12" x14ac:dyDescent="0.2">
      <c r="A366" s="78"/>
      <c r="B366" s="6" t="s">
        <v>21</v>
      </c>
      <c r="C366" s="7">
        <v>3.71</v>
      </c>
      <c r="D366" s="8">
        <v>0.79</v>
      </c>
      <c r="E366" s="8">
        <v>0.04</v>
      </c>
      <c r="F366" s="8">
        <v>0.11</v>
      </c>
      <c r="G366" s="8">
        <v>0.05</v>
      </c>
      <c r="H366" s="8">
        <v>2.2400000000000002</v>
      </c>
      <c r="I366" s="8">
        <v>4.37</v>
      </c>
      <c r="J366" s="43">
        <v>4.53</v>
      </c>
      <c r="K366" s="9">
        <v>3.97</v>
      </c>
      <c r="L366" s="9">
        <v>4.08</v>
      </c>
    </row>
    <row r="367" spans="1:12" x14ac:dyDescent="0.2">
      <c r="A367" s="78"/>
      <c r="B367" s="6" t="s">
        <v>22</v>
      </c>
      <c r="C367" s="7">
        <v>6.51</v>
      </c>
      <c r="D367" s="8">
        <v>3.12</v>
      </c>
      <c r="E367" s="8">
        <v>0.77</v>
      </c>
      <c r="F367" s="8">
        <v>0.81</v>
      </c>
      <c r="G367" s="8">
        <v>0.85</v>
      </c>
      <c r="H367" s="8">
        <v>1.07</v>
      </c>
      <c r="I367" s="8">
        <v>1.83</v>
      </c>
      <c r="J367" s="43">
        <v>2.2200000000000002</v>
      </c>
      <c r="K367" s="49">
        <v>2.5099999999999998</v>
      </c>
      <c r="L367" s="49">
        <v>2.21</v>
      </c>
    </row>
    <row r="368" spans="1:12" x14ac:dyDescent="0.2">
      <c r="A368" s="78"/>
      <c r="B368" s="6" t="s">
        <v>23</v>
      </c>
      <c r="C368" s="7">
        <v>1.58</v>
      </c>
      <c r="D368" s="8">
        <v>1.1000000000000001</v>
      </c>
      <c r="E368" s="8">
        <v>1.42</v>
      </c>
      <c r="F368" s="8">
        <v>2.46</v>
      </c>
      <c r="G368" s="8">
        <v>2.93</v>
      </c>
      <c r="H368" s="8">
        <v>3.56</v>
      </c>
      <c r="I368" s="8">
        <v>3.29</v>
      </c>
      <c r="J368" s="43">
        <v>3.21</v>
      </c>
      <c r="K368" s="49">
        <v>3.29</v>
      </c>
      <c r="L368" s="49">
        <v>3.4</v>
      </c>
    </row>
    <row r="369" spans="1:12" ht="13.5" thickBot="1" x14ac:dyDescent="0.25">
      <c r="A369" s="79"/>
      <c r="B369" s="10" t="s">
        <v>24</v>
      </c>
      <c r="C369" s="11">
        <v>0.12</v>
      </c>
      <c r="D369" s="12" t="s">
        <v>26</v>
      </c>
      <c r="E369" s="12" t="s">
        <v>26</v>
      </c>
      <c r="F369" s="12">
        <v>0.28999999999999998</v>
      </c>
      <c r="G369" s="12">
        <v>0.04</v>
      </c>
      <c r="H369" s="12">
        <v>0.04</v>
      </c>
      <c r="I369" s="12" t="s">
        <v>26</v>
      </c>
      <c r="J369" s="44" t="s">
        <v>26</v>
      </c>
      <c r="K369" s="50">
        <v>0.11</v>
      </c>
      <c r="L369" s="50">
        <v>0.11</v>
      </c>
    </row>
    <row r="370" spans="1:12" ht="15" x14ac:dyDescent="0.2">
      <c r="A370" s="62"/>
      <c r="B370" s="63"/>
      <c r="C370" s="64"/>
      <c r="D370" s="64"/>
      <c r="E370" s="64"/>
      <c r="F370" s="64"/>
      <c r="G370" s="64"/>
      <c r="H370" s="64"/>
      <c r="I370" s="64"/>
      <c r="J370" s="64"/>
      <c r="K370" s="65"/>
      <c r="L370" s="65"/>
    </row>
    <row r="371" spans="1:12" ht="37.5" customHeight="1" x14ac:dyDescent="0.2">
      <c r="A371" s="62"/>
      <c r="B371" s="63"/>
      <c r="C371" s="8"/>
      <c r="D371" s="8" t="s">
        <v>69</v>
      </c>
      <c r="E371" s="8" t="s">
        <v>70</v>
      </c>
      <c r="F371" s="64"/>
      <c r="G371" s="64"/>
      <c r="H371" s="64"/>
      <c r="I371" s="64"/>
      <c r="J371" s="64"/>
      <c r="K371" s="65"/>
      <c r="L371" s="65"/>
    </row>
    <row r="372" spans="1:12" ht="15" x14ac:dyDescent="0.2">
      <c r="A372" s="62"/>
      <c r="B372" s="63"/>
      <c r="C372" s="66">
        <v>2008</v>
      </c>
      <c r="D372" s="8">
        <v>1.94</v>
      </c>
      <c r="E372" s="8">
        <v>11217</v>
      </c>
    </row>
    <row r="373" spans="1:12" ht="15" x14ac:dyDescent="0.2">
      <c r="A373" s="62"/>
      <c r="B373" s="63"/>
      <c r="C373" s="66">
        <v>2009</v>
      </c>
      <c r="D373" s="8">
        <v>0.86</v>
      </c>
      <c r="E373" s="8">
        <v>4510</v>
      </c>
    </row>
    <row r="374" spans="1:12" ht="15" x14ac:dyDescent="0.2">
      <c r="A374" s="62"/>
      <c r="B374" s="63"/>
      <c r="C374" s="66">
        <v>2010</v>
      </c>
      <c r="D374" s="8">
        <v>0.6</v>
      </c>
      <c r="E374" s="8">
        <v>3167</v>
      </c>
    </row>
    <row r="375" spans="1:12" ht="15" x14ac:dyDescent="0.2">
      <c r="A375" s="62"/>
      <c r="B375" s="63"/>
      <c r="C375" s="66">
        <v>2011</v>
      </c>
      <c r="D375" s="8">
        <v>0.53</v>
      </c>
      <c r="E375" s="8">
        <v>2695</v>
      </c>
    </row>
    <row r="376" spans="1:12" ht="15" x14ac:dyDescent="0.2">
      <c r="A376" s="62"/>
      <c r="B376" s="63"/>
      <c r="C376" s="66">
        <v>2012</v>
      </c>
      <c r="D376" s="8">
        <v>0.5</v>
      </c>
      <c r="E376" s="8">
        <v>2433</v>
      </c>
    </row>
    <row r="377" spans="1:12" ht="15" x14ac:dyDescent="0.2">
      <c r="A377" s="62"/>
      <c r="B377" s="63"/>
      <c r="C377" s="66">
        <v>2013</v>
      </c>
      <c r="D377" s="8">
        <v>0.64</v>
      </c>
      <c r="E377" s="8">
        <v>3221</v>
      </c>
    </row>
    <row r="378" spans="1:12" ht="15" x14ac:dyDescent="0.2">
      <c r="A378" s="62"/>
      <c r="B378" s="63"/>
      <c r="C378" s="66">
        <v>2014</v>
      </c>
      <c r="D378" s="8">
        <v>0.84</v>
      </c>
      <c r="E378" s="8">
        <v>4288</v>
      </c>
    </row>
    <row r="379" spans="1:12" ht="15" x14ac:dyDescent="0.2">
      <c r="A379" s="62"/>
      <c r="B379" s="63"/>
      <c r="C379" s="66">
        <v>2015</v>
      </c>
      <c r="D379" s="8">
        <v>1.26</v>
      </c>
      <c r="E379" s="8">
        <v>6527</v>
      </c>
    </row>
    <row r="380" spans="1:12" ht="15" x14ac:dyDescent="0.2">
      <c r="A380" s="62"/>
      <c r="B380" s="63"/>
      <c r="C380" s="67">
        <v>2016</v>
      </c>
      <c r="D380" s="8">
        <v>1.48</v>
      </c>
      <c r="E380" s="8">
        <v>7949</v>
      </c>
    </row>
    <row r="381" spans="1:12" ht="15" x14ac:dyDescent="0.2">
      <c r="A381" s="62"/>
      <c r="B381" s="63"/>
      <c r="C381" s="67">
        <v>2017</v>
      </c>
      <c r="D381" s="8">
        <v>1.33</v>
      </c>
      <c r="E381" s="8">
        <v>7375</v>
      </c>
      <c r="F381" s="1">
        <f>D381-D380</f>
        <v>-0.14999999999999991</v>
      </c>
    </row>
    <row r="382" spans="1:12" ht="15" x14ac:dyDescent="0.2">
      <c r="A382" s="62"/>
      <c r="B382" s="63"/>
      <c r="C382" s="64"/>
      <c r="D382" s="64"/>
      <c r="E382" s="64"/>
    </row>
    <row r="383" spans="1:12" ht="89.25" x14ac:dyDescent="0.2">
      <c r="A383" s="62"/>
      <c r="B383" s="8" t="s">
        <v>70</v>
      </c>
      <c r="C383" s="8" t="s">
        <v>69</v>
      </c>
      <c r="D383" s="64"/>
      <c r="E383" s="64"/>
      <c r="F383" s="64"/>
      <c r="G383" s="64"/>
      <c r="H383" s="64"/>
      <c r="I383" s="64"/>
      <c r="J383" s="64"/>
      <c r="K383" s="65"/>
      <c r="L383" s="65"/>
    </row>
    <row r="384" spans="1:12" x14ac:dyDescent="0.2">
      <c r="A384" s="6" t="s">
        <v>6</v>
      </c>
      <c r="B384" s="9">
        <f>L106-K106</f>
        <v>15</v>
      </c>
      <c r="C384" s="9">
        <f>L291-K291</f>
        <v>6.9999999999999951E-2</v>
      </c>
      <c r="D384" s="64"/>
      <c r="E384" s="64"/>
      <c r="F384" s="64"/>
      <c r="G384" s="64"/>
      <c r="H384" s="64"/>
      <c r="I384" s="64"/>
      <c r="J384" s="64"/>
      <c r="K384" s="65"/>
      <c r="L384" s="65"/>
    </row>
    <row r="385" spans="1:12" x14ac:dyDescent="0.2">
      <c r="A385" s="6" t="s">
        <v>7</v>
      </c>
      <c r="B385" s="9">
        <f t="shared" ref="B385:B402" si="1">L107-K107</f>
        <v>0</v>
      </c>
      <c r="C385" s="9">
        <f t="shared" ref="C385:C402" si="2">L292-K292</f>
        <v>1.0000000000000002E-2</v>
      </c>
      <c r="D385" s="64"/>
      <c r="E385" s="64"/>
      <c r="F385" s="64"/>
      <c r="G385" s="64"/>
      <c r="H385" s="64"/>
      <c r="I385" s="64"/>
      <c r="J385" s="64"/>
      <c r="K385" s="65"/>
      <c r="L385" s="65"/>
    </row>
    <row r="386" spans="1:12" x14ac:dyDescent="0.2">
      <c r="A386" s="6" t="s">
        <v>8</v>
      </c>
      <c r="B386" s="9">
        <f t="shared" si="1"/>
        <v>-456</v>
      </c>
      <c r="C386" s="9">
        <f t="shared" si="2"/>
        <v>-0.34999999999999987</v>
      </c>
      <c r="D386" s="64"/>
      <c r="E386" s="64"/>
      <c r="F386" s="64"/>
      <c r="G386" s="64"/>
      <c r="H386" s="64"/>
      <c r="I386" s="64"/>
      <c r="J386" s="64"/>
      <c r="K386" s="65"/>
      <c r="L386" s="65"/>
    </row>
    <row r="387" spans="1:12" x14ac:dyDescent="0.2">
      <c r="A387" s="6" t="s">
        <v>9</v>
      </c>
      <c r="B387" s="9">
        <f t="shared" si="1"/>
        <v>8</v>
      </c>
      <c r="C387" s="9">
        <f t="shared" si="2"/>
        <v>0.16999999999999998</v>
      </c>
      <c r="D387" s="64"/>
      <c r="E387" s="64"/>
      <c r="F387" s="64"/>
      <c r="G387" s="64"/>
      <c r="H387" s="64"/>
      <c r="I387" s="64"/>
      <c r="J387" s="64"/>
      <c r="K387" s="65"/>
      <c r="L387" s="65"/>
    </row>
    <row r="388" spans="1:12" x14ac:dyDescent="0.2">
      <c r="A388" s="6" t="s">
        <v>10</v>
      </c>
      <c r="B388" s="9">
        <f t="shared" si="1"/>
        <v>-3</v>
      </c>
      <c r="C388" s="9">
        <f t="shared" si="2"/>
        <v>-6.0000000000000053E-2</v>
      </c>
      <c r="D388" s="64"/>
      <c r="E388" s="64"/>
      <c r="F388" s="64"/>
      <c r="G388" s="64"/>
      <c r="H388" s="64"/>
      <c r="I388" s="64"/>
      <c r="J388" s="64"/>
      <c r="K388" s="65"/>
      <c r="L388" s="65"/>
    </row>
    <row r="389" spans="1:12" x14ac:dyDescent="0.2">
      <c r="A389" s="6" t="s">
        <v>11</v>
      </c>
      <c r="B389" s="9">
        <f t="shared" si="1"/>
        <v>133</v>
      </c>
      <c r="C389" s="9">
        <f t="shared" si="2"/>
        <v>0.32999999999999996</v>
      </c>
      <c r="D389" s="64"/>
      <c r="E389" s="64"/>
      <c r="F389" s="64"/>
      <c r="G389" s="64"/>
      <c r="H389" s="64"/>
      <c r="I389" s="64"/>
      <c r="J389" s="64"/>
      <c r="K389" s="65"/>
      <c r="L389" s="65"/>
    </row>
    <row r="390" spans="1:12" x14ac:dyDescent="0.2">
      <c r="A390" s="6" t="s">
        <v>12</v>
      </c>
      <c r="B390" s="9">
        <f t="shared" si="1"/>
        <v>161</v>
      </c>
      <c r="C390" s="9">
        <f t="shared" si="2"/>
        <v>0.18999999999999995</v>
      </c>
      <c r="D390" s="64"/>
      <c r="E390" s="64"/>
      <c r="F390" s="64"/>
      <c r="G390" s="64"/>
      <c r="H390" s="64"/>
      <c r="I390" s="64"/>
      <c r="J390" s="64"/>
      <c r="K390" s="65"/>
      <c r="L390" s="65"/>
    </row>
    <row r="391" spans="1:12" x14ac:dyDescent="0.2">
      <c r="A391" s="6" t="s">
        <v>13</v>
      </c>
      <c r="B391" s="9">
        <f t="shared" si="1"/>
        <v>-31</v>
      </c>
      <c r="C391" s="9">
        <f t="shared" si="2"/>
        <v>-0.14999999999999991</v>
      </c>
      <c r="D391" s="64"/>
      <c r="E391" s="64"/>
      <c r="F391" s="64"/>
      <c r="G391" s="64"/>
      <c r="H391" s="64"/>
      <c r="I391" s="64"/>
      <c r="J391" s="64"/>
      <c r="K391" s="65"/>
      <c r="L391" s="65"/>
    </row>
    <row r="392" spans="1:12" x14ac:dyDescent="0.2">
      <c r="A392" s="6" t="s">
        <v>14</v>
      </c>
      <c r="B392" s="9">
        <f t="shared" si="1"/>
        <v>48</v>
      </c>
      <c r="C392" s="9">
        <f t="shared" si="2"/>
        <v>0.32</v>
      </c>
      <c r="D392" s="64"/>
      <c r="E392" s="64"/>
      <c r="F392" s="64"/>
      <c r="G392" s="64"/>
      <c r="H392" s="64"/>
      <c r="I392" s="64"/>
      <c r="J392" s="64"/>
      <c r="K392" s="65"/>
      <c r="L392" s="65"/>
    </row>
    <row r="393" spans="1:12" x14ac:dyDescent="0.2">
      <c r="A393" s="6" t="s">
        <v>15</v>
      </c>
      <c r="B393" s="9">
        <f t="shared" si="1"/>
        <v>-23</v>
      </c>
      <c r="C393" s="9">
        <f t="shared" si="2"/>
        <v>-0.47</v>
      </c>
      <c r="D393" s="64"/>
      <c r="E393" s="64"/>
      <c r="F393" s="64"/>
      <c r="G393" s="64"/>
      <c r="H393" s="64"/>
      <c r="I393" s="64"/>
      <c r="J393" s="64"/>
      <c r="K393" s="65"/>
      <c r="L393" s="65"/>
    </row>
    <row r="394" spans="1:12" x14ac:dyDescent="0.2">
      <c r="A394" s="6" t="s">
        <v>16</v>
      </c>
      <c r="B394" s="9">
        <f t="shared" si="1"/>
        <v>30</v>
      </c>
      <c r="C394" s="9">
        <f t="shared" si="2"/>
        <v>0.6100000000000001</v>
      </c>
      <c r="D394" s="64"/>
      <c r="E394" s="64"/>
      <c r="F394" s="64"/>
      <c r="G394" s="64"/>
      <c r="H394" s="64"/>
      <c r="I394" s="64"/>
      <c r="J394" s="64"/>
      <c r="K394" s="65"/>
      <c r="L394" s="65"/>
    </row>
    <row r="395" spans="1:12" x14ac:dyDescent="0.2">
      <c r="A395" s="6" t="s">
        <v>17</v>
      </c>
      <c r="B395" s="9">
        <f t="shared" si="1"/>
        <v>1</v>
      </c>
      <c r="C395" s="9">
        <f t="shared" si="2"/>
        <v>-9.9999999999999978E-2</v>
      </c>
      <c r="D395" s="64"/>
      <c r="E395" s="64"/>
      <c r="F395" s="64"/>
      <c r="G395" s="64"/>
      <c r="H395" s="64"/>
      <c r="I395" s="64"/>
      <c r="J395" s="64"/>
      <c r="K395" s="65"/>
      <c r="L395" s="65"/>
    </row>
    <row r="396" spans="1:12" x14ac:dyDescent="0.2">
      <c r="A396" s="6" t="s">
        <v>18</v>
      </c>
      <c r="B396" s="9">
        <f t="shared" si="1"/>
        <v>-107</v>
      </c>
      <c r="C396" s="9">
        <f t="shared" si="2"/>
        <v>-0.77</v>
      </c>
      <c r="D396" s="64"/>
      <c r="E396" s="64"/>
      <c r="F396" s="64"/>
      <c r="G396" s="64"/>
      <c r="H396" s="64"/>
      <c r="I396" s="64"/>
      <c r="J396" s="64"/>
      <c r="K396" s="65"/>
      <c r="L396" s="65"/>
    </row>
    <row r="397" spans="1:12" x14ac:dyDescent="0.2">
      <c r="A397" s="6" t="s">
        <v>19</v>
      </c>
      <c r="B397" s="9">
        <f t="shared" si="1"/>
        <v>-7</v>
      </c>
      <c r="C397" s="9">
        <f t="shared" si="2"/>
        <v>-2.9999999999999971E-2</v>
      </c>
      <c r="D397" s="64"/>
      <c r="E397" s="64"/>
      <c r="F397" s="64"/>
      <c r="G397" s="64"/>
      <c r="H397" s="64"/>
      <c r="I397" s="64"/>
      <c r="J397" s="64"/>
      <c r="K397" s="65"/>
      <c r="L397" s="65"/>
    </row>
    <row r="398" spans="1:12" x14ac:dyDescent="0.2">
      <c r="A398" s="6" t="s">
        <v>20</v>
      </c>
      <c r="B398" s="9">
        <f t="shared" si="1"/>
        <v>8</v>
      </c>
      <c r="C398" s="9">
        <f t="shared" si="2"/>
        <v>-0.10000000000000009</v>
      </c>
      <c r="D398" s="64"/>
      <c r="E398" s="64"/>
      <c r="F398" s="64"/>
      <c r="G398" s="64"/>
      <c r="H398" s="64"/>
      <c r="I398" s="64"/>
      <c r="J398" s="64"/>
      <c r="K398" s="65"/>
      <c r="L398" s="65"/>
    </row>
    <row r="399" spans="1:12" x14ac:dyDescent="0.2">
      <c r="A399" s="6" t="s">
        <v>21</v>
      </c>
      <c r="B399" s="9">
        <f t="shared" si="1"/>
        <v>-5</v>
      </c>
      <c r="C399" s="9">
        <f t="shared" si="2"/>
        <v>-9.999999999999995E-3</v>
      </c>
      <c r="D399" s="64"/>
      <c r="E399" s="64"/>
      <c r="F399" s="64"/>
      <c r="G399" s="64"/>
      <c r="H399" s="64"/>
      <c r="I399" s="64"/>
      <c r="J399" s="64"/>
      <c r="K399" s="65"/>
      <c r="L399" s="65"/>
    </row>
    <row r="400" spans="1:12" x14ac:dyDescent="0.2">
      <c r="A400" s="6" t="s">
        <v>22</v>
      </c>
      <c r="B400" s="9">
        <f t="shared" si="1"/>
        <v>-349</v>
      </c>
      <c r="C400" s="9">
        <f t="shared" si="2"/>
        <v>-1.1800000000000006</v>
      </c>
      <c r="D400" s="64"/>
      <c r="E400" s="64"/>
      <c r="F400" s="64"/>
      <c r="G400" s="64"/>
      <c r="H400" s="64"/>
      <c r="I400" s="64"/>
      <c r="J400" s="64"/>
      <c r="K400" s="65"/>
      <c r="L400" s="65"/>
    </row>
    <row r="401" spans="1:12" x14ac:dyDescent="0.2">
      <c r="A401" s="6" t="s">
        <v>23</v>
      </c>
      <c r="B401" s="9">
        <f t="shared" si="1"/>
        <v>-5</v>
      </c>
      <c r="C401" s="9">
        <f t="shared" si="2"/>
        <v>-0.20000000000000018</v>
      </c>
      <c r="D401" s="64"/>
      <c r="E401" s="64"/>
      <c r="F401" s="64"/>
      <c r="G401" s="64"/>
      <c r="H401" s="64"/>
      <c r="I401" s="64"/>
      <c r="J401" s="64"/>
      <c r="K401" s="65"/>
      <c r="L401" s="65"/>
    </row>
    <row r="402" spans="1:12" ht="13.5" thickBot="1" x14ac:dyDescent="0.25">
      <c r="A402" s="17" t="s">
        <v>24</v>
      </c>
      <c r="B402" s="13">
        <f t="shared" si="1"/>
        <v>8</v>
      </c>
      <c r="C402" s="13">
        <f t="shared" si="2"/>
        <v>0.28999999999999992</v>
      </c>
      <c r="D402" s="64"/>
      <c r="E402" s="64"/>
      <c r="F402" s="64"/>
      <c r="G402" s="64"/>
      <c r="H402" s="64"/>
      <c r="I402" s="64"/>
      <c r="J402" s="64"/>
      <c r="K402" s="65"/>
      <c r="L402" s="65"/>
    </row>
    <row r="403" spans="1:12" ht="15" x14ac:dyDescent="0.2">
      <c r="A403" s="62"/>
      <c r="B403" s="63"/>
      <c r="C403" s="64"/>
      <c r="D403" s="64"/>
      <c r="E403" s="64"/>
      <c r="F403" s="64"/>
      <c r="G403" s="64"/>
      <c r="H403" s="64"/>
      <c r="I403" s="64"/>
      <c r="J403" s="64"/>
      <c r="K403" s="65"/>
      <c r="L403" s="65"/>
    </row>
    <row r="404" spans="1:12" x14ac:dyDescent="0.2">
      <c r="A404" s="21" t="s">
        <v>34</v>
      </c>
      <c r="B404" s="63"/>
      <c r="C404" s="64"/>
      <c r="D404" s="64"/>
      <c r="E404" s="64"/>
      <c r="F404" s="64"/>
      <c r="G404" s="64"/>
      <c r="H404" s="64"/>
      <c r="I404" s="64"/>
      <c r="J404" s="64"/>
      <c r="K404" s="65"/>
      <c r="L404" s="65"/>
    </row>
    <row r="405" spans="1:12" x14ac:dyDescent="0.2">
      <c r="A405" s="21" t="s">
        <v>35</v>
      </c>
      <c r="B405" s="63"/>
      <c r="C405" s="64"/>
      <c r="D405" s="64"/>
      <c r="E405" s="64"/>
      <c r="F405" s="64"/>
      <c r="G405" s="64"/>
      <c r="H405" s="64"/>
      <c r="I405" s="64"/>
      <c r="J405" s="64"/>
      <c r="K405" s="65"/>
      <c r="L405" s="65"/>
    </row>
    <row r="406" spans="1:12" x14ac:dyDescent="0.2">
      <c r="A406" s="21" t="s">
        <v>36</v>
      </c>
      <c r="B406" s="63"/>
      <c r="C406" s="64"/>
      <c r="D406" s="64"/>
      <c r="E406" s="64"/>
      <c r="F406" s="64"/>
      <c r="G406" s="64"/>
      <c r="H406" s="64"/>
      <c r="I406" s="64"/>
      <c r="J406" s="64"/>
      <c r="K406" s="65"/>
      <c r="L406" s="65"/>
    </row>
    <row r="407" spans="1:12" x14ac:dyDescent="0.2">
      <c r="A407" s="21" t="s">
        <v>37</v>
      </c>
      <c r="B407" s="63"/>
      <c r="C407" s="64"/>
      <c r="D407" s="64"/>
      <c r="E407" s="64"/>
      <c r="F407" s="64"/>
      <c r="G407" s="64"/>
      <c r="H407" s="64"/>
      <c r="I407" s="64"/>
      <c r="J407" s="64"/>
      <c r="K407" s="65"/>
      <c r="L407" s="65"/>
    </row>
    <row r="408" spans="1:12" x14ac:dyDescent="0.2">
      <c r="A408" s="21" t="s">
        <v>38</v>
      </c>
      <c r="B408" s="63"/>
      <c r="C408" s="64"/>
      <c r="D408" s="64"/>
      <c r="E408" s="64"/>
      <c r="F408" s="64"/>
      <c r="G408" s="64"/>
      <c r="H408" s="64"/>
      <c r="I408" s="64"/>
      <c r="J408" s="64"/>
      <c r="K408" s="65"/>
      <c r="L408" s="65"/>
    </row>
    <row r="409" spans="1:12" x14ac:dyDescent="0.2">
      <c r="A409" s="21" t="s">
        <v>39</v>
      </c>
      <c r="B409" s="63"/>
      <c r="C409" s="64"/>
      <c r="D409" s="64"/>
      <c r="E409" s="64"/>
      <c r="F409" s="64"/>
      <c r="G409" s="64"/>
      <c r="H409" s="64"/>
      <c r="I409" s="64"/>
      <c r="J409" s="64"/>
      <c r="K409" s="65"/>
      <c r="L409" s="65"/>
    </row>
    <row r="410" spans="1:12" x14ac:dyDescent="0.2">
      <c r="A410" s="21" t="s">
        <v>40</v>
      </c>
      <c r="B410" s="63"/>
      <c r="C410" s="64"/>
      <c r="D410" s="64"/>
      <c r="E410" s="64"/>
      <c r="F410" s="64"/>
      <c r="G410" s="64"/>
      <c r="H410" s="64"/>
      <c r="I410" s="64"/>
      <c r="J410" s="64"/>
      <c r="K410" s="65"/>
      <c r="L410" s="65"/>
    </row>
    <row r="411" spans="1:12" x14ac:dyDescent="0.2">
      <c r="A411" s="21" t="s">
        <v>41</v>
      </c>
      <c r="B411" s="63"/>
      <c r="C411" s="64"/>
      <c r="D411" s="64"/>
      <c r="E411" s="64"/>
      <c r="F411" s="64"/>
      <c r="G411" s="64"/>
      <c r="H411" s="64"/>
      <c r="I411" s="64"/>
      <c r="J411" s="64"/>
      <c r="K411" s="65"/>
      <c r="L411" s="65"/>
    </row>
    <row r="412" spans="1:12" x14ac:dyDescent="0.2">
      <c r="A412" s="21" t="s">
        <v>42</v>
      </c>
      <c r="B412" s="63"/>
      <c r="C412" s="64"/>
      <c r="D412" s="64"/>
      <c r="E412" s="64"/>
      <c r="F412" s="64"/>
      <c r="G412" s="64"/>
      <c r="H412" s="64"/>
      <c r="I412" s="64"/>
      <c r="J412" s="64"/>
      <c r="K412" s="65"/>
      <c r="L412" s="65"/>
    </row>
    <row r="413" spans="1:12" x14ac:dyDescent="0.2">
      <c r="A413" s="21" t="s">
        <v>43</v>
      </c>
      <c r="B413" s="63"/>
      <c r="C413" s="64"/>
      <c r="D413" s="64"/>
      <c r="E413" s="64"/>
      <c r="F413" s="64"/>
      <c r="G413" s="64"/>
      <c r="H413" s="64"/>
      <c r="I413" s="64"/>
      <c r="J413" s="64"/>
      <c r="K413" s="65"/>
      <c r="L413" s="65"/>
    </row>
    <row r="414" spans="1:12" x14ac:dyDescent="0.2">
      <c r="A414" s="21" t="s">
        <v>44</v>
      </c>
      <c r="B414" s="63"/>
      <c r="C414" s="64"/>
      <c r="D414" s="64"/>
      <c r="E414" s="64"/>
      <c r="F414" s="64"/>
      <c r="G414" s="64"/>
      <c r="H414" s="64"/>
      <c r="I414" s="64"/>
      <c r="J414" s="64"/>
      <c r="K414" s="65"/>
      <c r="L414" s="65"/>
    </row>
    <row r="415" spans="1:12" x14ac:dyDescent="0.2">
      <c r="A415" s="21" t="s">
        <v>45</v>
      </c>
      <c r="B415" s="63"/>
      <c r="C415" s="64"/>
      <c r="D415" s="64"/>
      <c r="E415" s="64"/>
      <c r="F415" s="64"/>
      <c r="G415" s="64"/>
      <c r="H415" s="64"/>
      <c r="I415" s="64"/>
      <c r="J415" s="64"/>
      <c r="K415" s="65"/>
      <c r="L415" s="65"/>
    </row>
    <row r="416" spans="1:12" x14ac:dyDescent="0.2">
      <c r="A416" s="21" t="s">
        <v>46</v>
      </c>
      <c r="B416" s="63"/>
      <c r="C416" s="64"/>
      <c r="D416" s="64"/>
      <c r="E416" s="64"/>
      <c r="F416" s="64"/>
      <c r="G416" s="64"/>
      <c r="H416" s="64"/>
      <c r="I416" s="64"/>
      <c r="J416" s="64"/>
      <c r="K416" s="65"/>
      <c r="L416" s="65"/>
    </row>
    <row r="417" spans="1:12" x14ac:dyDescent="0.2">
      <c r="A417" s="21" t="s">
        <v>47</v>
      </c>
      <c r="B417" s="63"/>
      <c r="C417" s="64"/>
      <c r="D417" s="64"/>
      <c r="E417" s="64"/>
      <c r="F417" s="64"/>
      <c r="G417" s="64"/>
      <c r="H417" s="64"/>
      <c r="I417" s="64"/>
      <c r="J417" s="64"/>
      <c r="K417" s="65"/>
      <c r="L417" s="65"/>
    </row>
    <row r="418" spans="1:12" x14ac:dyDescent="0.2">
      <c r="A418" s="21" t="s">
        <v>48</v>
      </c>
      <c r="B418" s="63"/>
      <c r="C418" s="64"/>
      <c r="D418" s="64"/>
      <c r="E418" s="64"/>
      <c r="F418" s="64"/>
      <c r="G418" s="64"/>
      <c r="H418" s="64"/>
      <c r="I418" s="64"/>
      <c r="J418" s="64"/>
      <c r="K418" s="65"/>
      <c r="L418" s="65"/>
    </row>
    <row r="419" spans="1:12" x14ac:dyDescent="0.2">
      <c r="A419" s="21" t="s">
        <v>49</v>
      </c>
      <c r="B419" s="63"/>
      <c r="C419" s="64"/>
      <c r="D419" s="64"/>
      <c r="E419" s="64"/>
      <c r="F419" s="64"/>
      <c r="G419" s="64"/>
      <c r="H419" s="64"/>
      <c r="I419" s="64"/>
      <c r="J419" s="64"/>
      <c r="K419" s="65"/>
      <c r="L419" s="65"/>
    </row>
    <row r="420" spans="1:12" x14ac:dyDescent="0.2">
      <c r="A420" s="21" t="s">
        <v>50</v>
      </c>
      <c r="B420" s="63"/>
      <c r="C420" s="64"/>
      <c r="D420" s="64"/>
      <c r="E420" s="64"/>
      <c r="F420" s="64"/>
      <c r="G420" s="64"/>
      <c r="H420" s="64"/>
      <c r="I420" s="64"/>
      <c r="J420" s="64"/>
      <c r="K420" s="65"/>
      <c r="L420" s="65"/>
    </row>
    <row r="421" spans="1:12" x14ac:dyDescent="0.2">
      <c r="A421" s="21" t="s">
        <v>51</v>
      </c>
      <c r="B421" s="63"/>
      <c r="C421" s="64"/>
      <c r="D421" s="64"/>
      <c r="E421" s="64"/>
      <c r="F421" s="64"/>
      <c r="G421" s="64"/>
      <c r="H421" s="64"/>
      <c r="I421" s="64"/>
      <c r="J421" s="64"/>
      <c r="K421" s="65"/>
      <c r="L421" s="65"/>
    </row>
    <row r="422" spans="1:12" x14ac:dyDescent="0.2">
      <c r="A422" s="21" t="s">
        <v>52</v>
      </c>
      <c r="B422" s="63"/>
      <c r="C422" s="64"/>
      <c r="D422" s="64"/>
      <c r="E422" s="64"/>
      <c r="F422" s="64"/>
      <c r="G422" s="64"/>
      <c r="H422" s="64"/>
      <c r="I422" s="64"/>
      <c r="J422" s="64"/>
      <c r="K422" s="65"/>
      <c r="L422" s="65"/>
    </row>
    <row r="423" spans="1:12" ht="15" x14ac:dyDescent="0.2">
      <c r="A423" s="62"/>
      <c r="B423" s="63"/>
      <c r="C423" s="64"/>
      <c r="D423" s="64"/>
      <c r="E423" s="64"/>
      <c r="F423" s="64"/>
      <c r="G423" s="64"/>
      <c r="H423" s="64"/>
      <c r="I423" s="64"/>
      <c r="J423" s="64"/>
      <c r="K423" s="65"/>
      <c r="L423" s="65"/>
    </row>
    <row r="424" spans="1:12" ht="15" x14ac:dyDescent="0.2">
      <c r="A424" s="62"/>
      <c r="B424" s="63"/>
      <c r="C424" s="64"/>
      <c r="D424" s="64"/>
      <c r="E424" s="64"/>
      <c r="F424" s="64"/>
      <c r="G424" s="64"/>
      <c r="H424" s="64"/>
      <c r="I424" s="64"/>
      <c r="J424" s="64"/>
      <c r="K424" s="65"/>
      <c r="L424" s="65"/>
    </row>
    <row r="425" spans="1:12" ht="15" x14ac:dyDescent="0.2">
      <c r="A425" s="62"/>
      <c r="B425" s="63"/>
      <c r="C425" s="64"/>
      <c r="D425" s="64"/>
      <c r="E425" s="64"/>
      <c r="F425" s="64"/>
      <c r="G425" s="64"/>
      <c r="H425" s="64"/>
      <c r="I425" s="64"/>
      <c r="J425" s="64"/>
      <c r="K425" s="65"/>
      <c r="L425" s="65"/>
    </row>
    <row r="426" spans="1:12" ht="15" x14ac:dyDescent="0.2">
      <c r="A426" s="62"/>
      <c r="B426" s="63"/>
      <c r="C426" s="64"/>
      <c r="D426" s="64"/>
      <c r="E426" s="64"/>
      <c r="F426" s="64"/>
      <c r="G426" s="64"/>
      <c r="H426" s="64"/>
      <c r="I426" s="64"/>
      <c r="J426" s="64"/>
      <c r="K426" s="65"/>
      <c r="L426" s="65"/>
    </row>
    <row r="427" spans="1:12" ht="15" x14ac:dyDescent="0.2">
      <c r="A427" s="62"/>
      <c r="B427" s="63"/>
      <c r="C427" s="64"/>
      <c r="D427" s="64"/>
      <c r="E427" s="64"/>
      <c r="F427" s="64"/>
      <c r="G427" s="64"/>
      <c r="H427" s="64"/>
      <c r="I427" s="64"/>
      <c r="J427" s="64"/>
      <c r="K427" s="65"/>
      <c r="L427" s="65"/>
    </row>
    <row r="428" spans="1:12" ht="15" x14ac:dyDescent="0.2">
      <c r="A428" s="62"/>
      <c r="B428" s="63"/>
      <c r="C428" s="64"/>
      <c r="D428" s="64"/>
      <c r="E428" s="64"/>
      <c r="F428" s="64"/>
      <c r="G428" s="64"/>
      <c r="H428" s="64"/>
      <c r="I428" s="64"/>
      <c r="J428" s="64"/>
      <c r="K428" s="65"/>
      <c r="L428" s="65"/>
    </row>
    <row r="429" spans="1:12" ht="15" x14ac:dyDescent="0.2">
      <c r="A429" s="62"/>
      <c r="B429" s="63"/>
      <c r="C429" s="64"/>
      <c r="D429" s="64"/>
      <c r="E429" s="64"/>
      <c r="F429" s="64"/>
      <c r="G429" s="64"/>
      <c r="H429" s="64"/>
      <c r="I429" s="64"/>
      <c r="J429" s="64"/>
      <c r="K429" s="65"/>
      <c r="L429" s="65"/>
    </row>
    <row r="430" spans="1:12" ht="15" x14ac:dyDescent="0.2">
      <c r="A430" s="62"/>
      <c r="B430" s="63"/>
      <c r="C430" s="64"/>
      <c r="D430" s="64"/>
      <c r="E430" s="64"/>
      <c r="F430" s="64"/>
      <c r="G430" s="64"/>
      <c r="H430" s="64"/>
      <c r="I430" s="64"/>
      <c r="J430" s="64"/>
      <c r="K430" s="65"/>
      <c r="L430" s="65"/>
    </row>
    <row r="431" spans="1:12" ht="15" x14ac:dyDescent="0.2">
      <c r="A431" s="62"/>
      <c r="B431" s="63"/>
      <c r="C431" s="64"/>
      <c r="D431" s="64"/>
      <c r="E431" s="64"/>
      <c r="F431" s="64"/>
      <c r="G431" s="64"/>
      <c r="H431" s="64"/>
      <c r="I431" s="64"/>
      <c r="J431" s="64"/>
      <c r="K431" s="65"/>
      <c r="L431" s="65"/>
    </row>
    <row r="432" spans="1:12" ht="15" x14ac:dyDescent="0.2">
      <c r="A432" s="62"/>
      <c r="B432" s="63"/>
      <c r="C432" s="64"/>
      <c r="D432" s="64"/>
      <c r="E432" s="64"/>
      <c r="F432" s="64"/>
      <c r="G432" s="64"/>
      <c r="H432" s="64"/>
      <c r="I432" s="64"/>
      <c r="J432" s="64"/>
      <c r="K432" s="65"/>
      <c r="L432" s="65"/>
    </row>
    <row r="433" spans="1:12" ht="15" x14ac:dyDescent="0.2">
      <c r="A433" s="62"/>
      <c r="B433" s="63"/>
      <c r="C433" s="64"/>
      <c r="D433" s="64"/>
      <c r="E433" s="64"/>
      <c r="F433" s="64"/>
      <c r="G433" s="64"/>
      <c r="H433" s="64"/>
      <c r="I433" s="64"/>
      <c r="J433" s="64"/>
      <c r="K433" s="65"/>
      <c r="L433" s="65"/>
    </row>
    <row r="434" spans="1:12" ht="15" x14ac:dyDescent="0.2">
      <c r="A434" s="62"/>
      <c r="B434" s="63"/>
      <c r="C434" s="64"/>
      <c r="D434" s="64"/>
      <c r="E434" s="64"/>
      <c r="F434" s="64"/>
      <c r="G434" s="64"/>
      <c r="H434" s="64"/>
      <c r="I434" s="64"/>
      <c r="J434" s="64"/>
      <c r="K434" s="65"/>
      <c r="L434" s="65"/>
    </row>
    <row r="435" spans="1:12" ht="15" x14ac:dyDescent="0.2">
      <c r="A435" s="62"/>
      <c r="B435" s="63"/>
      <c r="C435" s="64"/>
      <c r="D435" s="64"/>
      <c r="E435" s="64"/>
      <c r="F435" s="64"/>
      <c r="G435" s="64"/>
      <c r="H435" s="64"/>
      <c r="I435" s="64"/>
      <c r="J435" s="64"/>
      <c r="K435" s="65"/>
      <c r="L435" s="65"/>
    </row>
    <row r="436" spans="1:12" ht="15" x14ac:dyDescent="0.2">
      <c r="A436" s="62"/>
      <c r="B436" s="63"/>
      <c r="C436" s="64"/>
      <c r="D436" s="64"/>
      <c r="E436" s="64"/>
      <c r="F436" s="64"/>
      <c r="G436" s="64"/>
      <c r="H436" s="64"/>
      <c r="I436" s="64"/>
      <c r="J436" s="64"/>
      <c r="K436" s="65"/>
      <c r="L436" s="65"/>
    </row>
    <row r="437" spans="1:12" ht="15" x14ac:dyDescent="0.2">
      <c r="A437" s="62"/>
      <c r="B437" s="63"/>
      <c r="C437" s="64"/>
      <c r="D437" s="64"/>
      <c r="E437" s="64"/>
      <c r="F437" s="64"/>
      <c r="G437" s="64"/>
      <c r="H437" s="64"/>
      <c r="I437" s="64"/>
      <c r="J437" s="64"/>
      <c r="K437" s="65"/>
      <c r="L437" s="65"/>
    </row>
    <row r="438" spans="1:12" ht="15" x14ac:dyDescent="0.2">
      <c r="A438" s="62"/>
      <c r="B438" s="63"/>
      <c r="C438" s="64"/>
      <c r="D438" s="64"/>
      <c r="E438" s="64"/>
      <c r="F438" s="64"/>
      <c r="G438" s="64"/>
      <c r="H438" s="64"/>
      <c r="I438" s="64"/>
      <c r="J438" s="64"/>
      <c r="K438" s="65"/>
      <c r="L438" s="65"/>
    </row>
    <row r="439" spans="1:12" ht="15" x14ac:dyDescent="0.2">
      <c r="A439" s="62"/>
      <c r="B439" s="63"/>
      <c r="C439" s="64"/>
      <c r="D439" s="64"/>
      <c r="E439" s="64"/>
      <c r="F439" s="64"/>
      <c r="G439" s="64"/>
      <c r="H439" s="64"/>
      <c r="I439" s="64"/>
      <c r="J439" s="64"/>
      <c r="K439" s="65"/>
      <c r="L439" s="65"/>
    </row>
    <row r="440" spans="1:12" ht="15" x14ac:dyDescent="0.2">
      <c r="A440" s="62"/>
      <c r="B440" s="63"/>
      <c r="C440" s="64"/>
      <c r="D440" s="64"/>
      <c r="E440" s="64"/>
      <c r="F440" s="64"/>
      <c r="G440" s="64"/>
      <c r="H440" s="64"/>
      <c r="I440" s="64"/>
      <c r="J440" s="64"/>
      <c r="K440" s="65"/>
      <c r="L440" s="65"/>
    </row>
    <row r="441" spans="1:12" ht="15" x14ac:dyDescent="0.2">
      <c r="A441" s="62"/>
      <c r="B441" s="63"/>
      <c r="C441" s="64"/>
      <c r="D441" s="64"/>
      <c r="E441" s="64"/>
      <c r="F441" s="64"/>
      <c r="G441" s="64"/>
      <c r="H441" s="64"/>
      <c r="I441" s="64"/>
      <c r="J441" s="64"/>
      <c r="K441" s="65"/>
      <c r="L441" s="65"/>
    </row>
    <row r="442" spans="1:12" ht="15" x14ac:dyDescent="0.2">
      <c r="A442" s="62"/>
      <c r="B442" s="63"/>
      <c r="C442" s="64"/>
      <c r="D442" s="64"/>
      <c r="E442" s="64"/>
      <c r="F442" s="64"/>
      <c r="G442" s="64"/>
      <c r="H442" s="64"/>
      <c r="I442" s="64"/>
      <c r="J442" s="64"/>
      <c r="K442" s="65"/>
      <c r="L442" s="65"/>
    </row>
    <row r="443" spans="1:12" ht="15" x14ac:dyDescent="0.2">
      <c r="A443" s="62"/>
      <c r="B443" s="63"/>
      <c r="C443" s="64"/>
      <c r="D443" s="64"/>
      <c r="E443" s="64"/>
      <c r="F443" s="64"/>
      <c r="G443" s="64"/>
      <c r="H443" s="64"/>
      <c r="I443" s="64"/>
      <c r="J443" s="64"/>
      <c r="K443" s="65"/>
      <c r="L443" s="65"/>
    </row>
    <row r="444" spans="1:12" ht="15" x14ac:dyDescent="0.2">
      <c r="A444" s="62"/>
      <c r="B444" s="63"/>
      <c r="C444" s="64"/>
      <c r="D444" s="64"/>
      <c r="E444" s="64"/>
      <c r="F444" s="64"/>
      <c r="G444" s="64"/>
      <c r="H444" s="64"/>
      <c r="I444" s="64"/>
      <c r="J444" s="64"/>
      <c r="K444" s="65"/>
      <c r="L444" s="65"/>
    </row>
    <row r="445" spans="1:12" ht="15" x14ac:dyDescent="0.2">
      <c r="A445" s="62"/>
      <c r="B445" s="63"/>
      <c r="C445" s="64"/>
      <c r="D445" s="64"/>
      <c r="E445" s="64"/>
      <c r="F445" s="64"/>
      <c r="G445" s="64"/>
      <c r="H445" s="64"/>
      <c r="I445" s="64"/>
      <c r="J445" s="64"/>
      <c r="K445" s="65"/>
      <c r="L445" s="65"/>
    </row>
    <row r="446" spans="1:12" ht="15" x14ac:dyDescent="0.2">
      <c r="A446" s="62"/>
      <c r="B446" s="63"/>
      <c r="C446" s="64"/>
      <c r="D446" s="64"/>
      <c r="E446" s="64"/>
      <c r="F446" s="64"/>
      <c r="G446" s="64"/>
      <c r="H446" s="64"/>
      <c r="I446" s="64"/>
      <c r="J446" s="64"/>
      <c r="K446" s="65"/>
      <c r="L446" s="65"/>
    </row>
    <row r="447" spans="1:12" ht="15" x14ac:dyDescent="0.2">
      <c r="A447" s="62"/>
      <c r="B447" s="63"/>
      <c r="C447" s="64"/>
      <c r="D447" s="64"/>
      <c r="E447" s="64"/>
      <c r="F447" s="64"/>
      <c r="G447" s="64"/>
      <c r="H447" s="64"/>
      <c r="I447" s="64"/>
      <c r="J447" s="64"/>
      <c r="K447" s="65"/>
      <c r="L447" s="65"/>
    </row>
    <row r="448" spans="1:12" ht="15" x14ac:dyDescent="0.2">
      <c r="A448" s="62"/>
      <c r="B448" s="63"/>
      <c r="C448" s="64"/>
      <c r="D448" s="64"/>
      <c r="E448" s="64"/>
      <c r="F448" s="64"/>
      <c r="G448" s="64"/>
      <c r="H448" s="64"/>
      <c r="I448" s="64"/>
      <c r="J448" s="64"/>
      <c r="K448" s="65"/>
      <c r="L448" s="65"/>
    </row>
    <row r="449" spans="1:12" ht="15" x14ac:dyDescent="0.2">
      <c r="A449" s="62"/>
      <c r="B449" s="63"/>
      <c r="C449" s="64"/>
      <c r="D449" s="64"/>
      <c r="E449" s="64"/>
      <c r="F449" s="64"/>
      <c r="G449" s="64"/>
      <c r="H449" s="64"/>
      <c r="I449" s="64"/>
      <c r="J449" s="64"/>
      <c r="K449" s="65"/>
      <c r="L449" s="65"/>
    </row>
    <row r="450" spans="1:12" ht="15" x14ac:dyDescent="0.2">
      <c r="A450" s="62"/>
      <c r="B450" s="63"/>
      <c r="C450" s="64"/>
      <c r="D450" s="64"/>
      <c r="E450" s="64"/>
      <c r="F450" s="64"/>
      <c r="G450" s="64"/>
      <c r="H450" s="64"/>
      <c r="I450" s="64"/>
      <c r="J450" s="64"/>
      <c r="K450" s="65"/>
      <c r="L450" s="65"/>
    </row>
    <row r="451" spans="1:12" ht="15" x14ac:dyDescent="0.2">
      <c r="A451" s="62"/>
      <c r="B451" s="63"/>
      <c r="C451" s="64"/>
      <c r="D451" s="64"/>
      <c r="E451" s="64"/>
      <c r="F451" s="64"/>
      <c r="G451" s="64"/>
      <c r="H451" s="64"/>
      <c r="I451" s="64"/>
      <c r="J451" s="64"/>
      <c r="K451" s="65"/>
      <c r="L451" s="65"/>
    </row>
    <row r="452" spans="1:12" ht="15" x14ac:dyDescent="0.2">
      <c r="A452" s="62"/>
      <c r="B452" s="63"/>
      <c r="C452" s="64"/>
      <c r="D452" s="64"/>
      <c r="E452" s="64"/>
      <c r="F452" s="64"/>
      <c r="G452" s="64"/>
      <c r="H452" s="64"/>
      <c r="I452" s="64"/>
      <c r="J452" s="64"/>
      <c r="K452" s="65"/>
      <c r="L452" s="65"/>
    </row>
    <row r="453" spans="1:12" ht="15" x14ac:dyDescent="0.2">
      <c r="A453" s="62"/>
      <c r="B453" s="63"/>
      <c r="C453" s="64"/>
      <c r="D453" s="64"/>
      <c r="E453" s="64"/>
      <c r="F453" s="64"/>
      <c r="G453" s="64"/>
      <c r="H453" s="64"/>
      <c r="I453" s="64"/>
      <c r="J453" s="64"/>
      <c r="K453" s="65"/>
      <c r="L453" s="65"/>
    </row>
    <row r="454" spans="1:12" ht="15" x14ac:dyDescent="0.2">
      <c r="A454" s="62"/>
      <c r="B454" s="63"/>
      <c r="C454" s="64"/>
      <c r="D454" s="64"/>
      <c r="E454" s="64"/>
      <c r="F454" s="64"/>
      <c r="G454" s="64"/>
      <c r="H454" s="64"/>
      <c r="I454" s="64"/>
      <c r="J454" s="64"/>
      <c r="K454" s="65"/>
      <c r="L454" s="65"/>
    </row>
    <row r="455" spans="1:12" ht="15" x14ac:dyDescent="0.2">
      <c r="A455" s="62"/>
      <c r="B455" s="63"/>
      <c r="C455" s="64"/>
      <c r="D455" s="64"/>
      <c r="E455" s="64"/>
      <c r="F455" s="64"/>
      <c r="G455" s="64"/>
      <c r="H455" s="64"/>
      <c r="I455" s="64"/>
      <c r="J455" s="64"/>
      <c r="K455" s="65"/>
      <c r="L455" s="65"/>
    </row>
    <row r="456" spans="1:12" ht="15" x14ac:dyDescent="0.2">
      <c r="A456" s="62"/>
      <c r="B456" s="63"/>
      <c r="C456" s="64"/>
      <c r="D456" s="64"/>
      <c r="E456" s="64"/>
      <c r="F456" s="64"/>
      <c r="G456" s="64"/>
      <c r="H456" s="64"/>
      <c r="I456" s="64"/>
      <c r="J456" s="64"/>
      <c r="K456" s="65"/>
      <c r="L456" s="65"/>
    </row>
    <row r="457" spans="1:12" ht="15" x14ac:dyDescent="0.2">
      <c r="A457" s="62"/>
      <c r="B457" s="63"/>
      <c r="C457" s="64"/>
      <c r="D457" s="64"/>
      <c r="E457" s="64"/>
      <c r="F457" s="64"/>
      <c r="G457" s="64"/>
      <c r="H457" s="64"/>
      <c r="I457" s="64"/>
      <c r="J457" s="64"/>
      <c r="K457" s="65"/>
      <c r="L457" s="65"/>
    </row>
    <row r="458" spans="1:12" ht="15" x14ac:dyDescent="0.2">
      <c r="A458" s="62"/>
      <c r="B458" s="63"/>
      <c r="C458" s="64"/>
      <c r="D458" s="64"/>
      <c r="E458" s="64"/>
      <c r="F458" s="64"/>
      <c r="G458" s="64"/>
      <c r="H458" s="64"/>
      <c r="I458" s="64"/>
      <c r="J458" s="64"/>
      <c r="K458" s="65"/>
      <c r="L458" s="65"/>
    </row>
    <row r="459" spans="1:12" ht="15" x14ac:dyDescent="0.2">
      <c r="A459" s="62"/>
      <c r="B459" s="63"/>
      <c r="C459" s="64"/>
      <c r="D459" s="64"/>
      <c r="E459" s="64"/>
      <c r="F459" s="64"/>
      <c r="G459" s="64"/>
      <c r="H459" s="64"/>
      <c r="I459" s="64"/>
      <c r="J459" s="64"/>
      <c r="K459" s="65"/>
      <c r="L459" s="65"/>
    </row>
    <row r="460" spans="1:12" ht="15" x14ac:dyDescent="0.2">
      <c r="A460" s="62"/>
      <c r="B460" s="63"/>
      <c r="C460" s="64"/>
      <c r="D460" s="64"/>
      <c r="E460" s="64"/>
      <c r="F460" s="64"/>
      <c r="G460" s="64"/>
      <c r="H460" s="64"/>
      <c r="I460" s="64"/>
      <c r="J460" s="64"/>
      <c r="K460" s="65"/>
      <c r="L460" s="65"/>
    </row>
    <row r="461" spans="1:12" ht="15" x14ac:dyDescent="0.2">
      <c r="A461" s="62"/>
      <c r="B461" s="63"/>
      <c r="C461" s="64"/>
      <c r="D461" s="64"/>
      <c r="E461" s="64"/>
      <c r="F461" s="64"/>
      <c r="G461" s="64"/>
      <c r="H461" s="64"/>
      <c r="I461" s="64"/>
      <c r="J461" s="64"/>
      <c r="K461" s="65"/>
      <c r="L461" s="65"/>
    </row>
    <row r="462" spans="1:12" ht="15" x14ac:dyDescent="0.2">
      <c r="A462" s="62"/>
      <c r="B462" s="63"/>
      <c r="C462" s="64"/>
      <c r="D462" s="64"/>
      <c r="E462" s="64"/>
      <c r="F462" s="64"/>
      <c r="G462" s="64"/>
      <c r="H462" s="64"/>
      <c r="I462" s="64"/>
      <c r="J462" s="64"/>
      <c r="K462" s="65"/>
      <c r="L462" s="65"/>
    </row>
    <row r="463" spans="1:12" ht="15" x14ac:dyDescent="0.2">
      <c r="A463" s="62"/>
      <c r="B463" s="63"/>
      <c r="C463" s="64"/>
      <c r="D463" s="64"/>
      <c r="E463" s="64"/>
      <c r="F463" s="64"/>
      <c r="G463" s="64"/>
      <c r="H463" s="64"/>
      <c r="I463" s="64"/>
      <c r="J463" s="64"/>
      <c r="K463" s="65"/>
      <c r="L463" s="65"/>
    </row>
    <row r="464" spans="1:12" ht="15" x14ac:dyDescent="0.2">
      <c r="A464" s="62"/>
      <c r="B464" s="63"/>
      <c r="C464" s="64"/>
      <c r="D464" s="64"/>
      <c r="E464" s="64"/>
      <c r="F464" s="64"/>
      <c r="G464" s="64"/>
      <c r="H464" s="64"/>
      <c r="I464" s="64"/>
      <c r="J464" s="64"/>
      <c r="K464" s="65"/>
      <c r="L464" s="65"/>
    </row>
    <row r="465" spans="1:12" ht="15" x14ac:dyDescent="0.2">
      <c r="A465" s="62"/>
      <c r="B465" s="63"/>
      <c r="C465" s="64"/>
      <c r="D465" s="64"/>
      <c r="E465" s="64"/>
      <c r="F465" s="64"/>
      <c r="G465" s="64"/>
      <c r="H465" s="64"/>
      <c r="I465" s="64"/>
      <c r="J465" s="64"/>
      <c r="K465" s="65"/>
      <c r="L465" s="65"/>
    </row>
    <row r="466" spans="1:12" ht="15" x14ac:dyDescent="0.2">
      <c r="A466" s="62"/>
      <c r="B466" s="63"/>
      <c r="C466" s="64"/>
      <c r="D466" s="64"/>
      <c r="E466" s="64"/>
      <c r="F466" s="64"/>
      <c r="G466" s="64"/>
      <c r="H466" s="64"/>
      <c r="I466" s="64"/>
      <c r="J466" s="64"/>
      <c r="K466" s="65"/>
      <c r="L466" s="65"/>
    </row>
    <row r="467" spans="1:12" ht="15" x14ac:dyDescent="0.2">
      <c r="A467" s="62"/>
      <c r="B467" s="63"/>
      <c r="C467" s="64"/>
      <c r="D467" s="64"/>
      <c r="E467" s="64"/>
      <c r="F467" s="64"/>
      <c r="G467" s="64"/>
      <c r="H467" s="64"/>
      <c r="I467" s="64"/>
      <c r="J467" s="64"/>
      <c r="K467" s="65"/>
      <c r="L467" s="65"/>
    </row>
    <row r="468" spans="1:12" ht="15" x14ac:dyDescent="0.2">
      <c r="A468" s="62"/>
      <c r="B468" s="63"/>
      <c r="C468" s="64"/>
      <c r="D468" s="64"/>
      <c r="E468" s="64"/>
      <c r="F468" s="64"/>
      <c r="G468" s="64"/>
      <c r="H468" s="64"/>
      <c r="I468" s="64"/>
      <c r="J468" s="64"/>
      <c r="K468" s="65"/>
      <c r="L468" s="65"/>
    </row>
    <row r="469" spans="1:12" ht="15" x14ac:dyDescent="0.2">
      <c r="A469" s="62"/>
      <c r="B469" s="63"/>
      <c r="C469" s="64"/>
      <c r="D469" s="64"/>
      <c r="E469" s="64"/>
      <c r="F469" s="64"/>
      <c r="G469" s="64"/>
      <c r="H469" s="64"/>
      <c r="I469" s="64"/>
      <c r="J469" s="64"/>
      <c r="K469" s="65"/>
      <c r="L469" s="65"/>
    </row>
    <row r="470" spans="1:12" ht="15" x14ac:dyDescent="0.2">
      <c r="A470" s="62"/>
      <c r="B470" s="63"/>
      <c r="C470" s="64"/>
      <c r="D470" s="64"/>
      <c r="E470" s="64"/>
      <c r="F470" s="64"/>
      <c r="G470" s="64"/>
      <c r="H470" s="64"/>
      <c r="I470" s="64"/>
      <c r="J470" s="64"/>
      <c r="K470" s="65"/>
      <c r="L470" s="65"/>
    </row>
    <row r="471" spans="1:12" ht="15" x14ac:dyDescent="0.2">
      <c r="A471" s="62"/>
      <c r="B471" s="63"/>
      <c r="C471" s="64"/>
      <c r="D471" s="64"/>
      <c r="E471" s="64"/>
      <c r="F471" s="64"/>
      <c r="G471" s="64"/>
      <c r="H471" s="64"/>
      <c r="I471" s="64"/>
      <c r="J471" s="64"/>
      <c r="K471" s="65"/>
      <c r="L471" s="65"/>
    </row>
    <row r="472" spans="1:12" ht="15" x14ac:dyDescent="0.2">
      <c r="A472" s="62"/>
      <c r="B472" s="63"/>
      <c r="C472" s="64"/>
      <c r="D472" s="64"/>
      <c r="E472" s="64"/>
      <c r="F472" s="64"/>
      <c r="G472" s="64"/>
      <c r="H472" s="64"/>
      <c r="I472" s="64"/>
      <c r="J472" s="64"/>
      <c r="K472" s="65"/>
      <c r="L472" s="65"/>
    </row>
    <row r="473" spans="1:12" ht="15" x14ac:dyDescent="0.2">
      <c r="A473" s="62"/>
      <c r="B473" s="63"/>
      <c r="C473" s="64"/>
      <c r="D473" s="64"/>
      <c r="E473" s="64"/>
      <c r="F473" s="64"/>
      <c r="G473" s="64"/>
      <c r="H473" s="64"/>
      <c r="I473" s="64"/>
      <c r="J473" s="64"/>
      <c r="K473" s="65"/>
      <c r="L473" s="65"/>
    </row>
    <row r="474" spans="1:12" ht="15" x14ac:dyDescent="0.2">
      <c r="A474" s="62"/>
      <c r="B474" s="63"/>
      <c r="C474" s="64"/>
      <c r="D474" s="64"/>
      <c r="E474" s="64"/>
      <c r="F474" s="64"/>
      <c r="G474" s="64"/>
      <c r="H474" s="64"/>
      <c r="I474" s="64"/>
      <c r="J474" s="64"/>
      <c r="K474" s="65"/>
      <c r="L474" s="65"/>
    </row>
    <row r="475" spans="1:12" ht="15" x14ac:dyDescent="0.2">
      <c r="A475" s="62"/>
      <c r="B475" s="63"/>
      <c r="C475" s="64"/>
      <c r="D475" s="64"/>
      <c r="E475" s="64"/>
      <c r="F475" s="64"/>
      <c r="G475" s="64"/>
      <c r="H475" s="64"/>
      <c r="I475" s="64"/>
      <c r="J475" s="64"/>
      <c r="K475" s="65"/>
      <c r="L475" s="65"/>
    </row>
    <row r="476" spans="1:12" ht="15" x14ac:dyDescent="0.2">
      <c r="A476" s="62"/>
      <c r="B476" s="63"/>
      <c r="C476" s="64"/>
      <c r="D476" s="64"/>
      <c r="E476" s="64"/>
      <c r="F476" s="64"/>
      <c r="G476" s="64"/>
      <c r="H476" s="64"/>
      <c r="I476" s="64"/>
      <c r="J476" s="64"/>
      <c r="K476" s="65"/>
      <c r="L476" s="65"/>
    </row>
    <row r="477" spans="1:12" ht="15" x14ac:dyDescent="0.2">
      <c r="A477" s="62"/>
      <c r="B477" s="63"/>
      <c r="C477" s="64"/>
      <c r="D477" s="64"/>
      <c r="E477" s="64"/>
      <c r="F477" s="64"/>
      <c r="G477" s="64"/>
      <c r="H477" s="64"/>
      <c r="I477" s="64"/>
      <c r="J477" s="64"/>
      <c r="K477" s="65"/>
      <c r="L477" s="65"/>
    </row>
    <row r="478" spans="1:12" ht="15" x14ac:dyDescent="0.2">
      <c r="A478" s="62"/>
      <c r="B478" s="63"/>
      <c r="C478" s="64"/>
      <c r="D478" s="64"/>
      <c r="E478" s="64"/>
      <c r="F478" s="64"/>
      <c r="G478" s="64"/>
      <c r="H478" s="64"/>
      <c r="I478" s="64"/>
      <c r="J478" s="64"/>
      <c r="K478" s="65"/>
      <c r="L478" s="65"/>
    </row>
    <row r="479" spans="1:12" ht="15" x14ac:dyDescent="0.2">
      <c r="A479" s="62"/>
      <c r="B479" s="63"/>
      <c r="C479" s="64"/>
      <c r="D479" s="64"/>
      <c r="E479" s="64"/>
      <c r="F479" s="64"/>
      <c r="G479" s="64"/>
      <c r="H479" s="64"/>
      <c r="I479" s="64"/>
      <c r="J479" s="64"/>
      <c r="K479" s="65"/>
      <c r="L479" s="65"/>
    </row>
    <row r="480" spans="1:12" ht="15" x14ac:dyDescent="0.2">
      <c r="A480" s="62"/>
      <c r="B480" s="63"/>
      <c r="C480" s="64"/>
      <c r="D480" s="64"/>
      <c r="E480" s="64"/>
      <c r="F480" s="64"/>
      <c r="G480" s="64"/>
      <c r="H480" s="64"/>
      <c r="I480" s="64"/>
      <c r="J480" s="64"/>
      <c r="K480" s="65"/>
      <c r="L480" s="65"/>
    </row>
    <row r="481" spans="1:12" ht="15" x14ac:dyDescent="0.2">
      <c r="A481" s="62"/>
      <c r="B481" s="63"/>
      <c r="C481" s="64"/>
      <c r="D481" s="64"/>
      <c r="E481" s="64"/>
      <c r="F481" s="64"/>
      <c r="G481" s="64"/>
      <c r="H481" s="64"/>
      <c r="I481" s="64"/>
      <c r="J481" s="64"/>
      <c r="K481" s="65"/>
      <c r="L481" s="65"/>
    </row>
    <row r="482" spans="1:12" ht="15" x14ac:dyDescent="0.2">
      <c r="A482" s="62"/>
      <c r="B482" s="63"/>
      <c r="C482" s="64"/>
      <c r="D482" s="64"/>
      <c r="E482" s="64"/>
      <c r="F482" s="64"/>
      <c r="G482" s="64"/>
      <c r="H482" s="64"/>
      <c r="I482" s="64"/>
      <c r="J482" s="64"/>
      <c r="K482" s="65"/>
      <c r="L482" s="65"/>
    </row>
    <row r="483" spans="1:12" ht="15" x14ac:dyDescent="0.2">
      <c r="A483" s="62"/>
      <c r="B483" s="63"/>
      <c r="C483" s="64"/>
      <c r="D483" s="64"/>
      <c r="E483" s="64"/>
      <c r="F483" s="64"/>
      <c r="G483" s="64"/>
      <c r="H483" s="64"/>
      <c r="I483" s="64"/>
      <c r="J483" s="64"/>
      <c r="K483" s="65"/>
      <c r="L483" s="65"/>
    </row>
    <row r="484" spans="1:12" ht="15" x14ac:dyDescent="0.2">
      <c r="A484" s="62"/>
      <c r="B484" s="63"/>
      <c r="C484" s="64"/>
      <c r="D484" s="64"/>
      <c r="E484" s="64"/>
      <c r="F484" s="64"/>
      <c r="G484" s="64"/>
      <c r="H484" s="64"/>
      <c r="I484" s="64"/>
      <c r="J484" s="64"/>
      <c r="K484" s="65"/>
      <c r="L484" s="65"/>
    </row>
    <row r="485" spans="1:12" ht="15" x14ac:dyDescent="0.2">
      <c r="A485" s="62"/>
      <c r="B485" s="63"/>
      <c r="C485" s="64"/>
      <c r="D485" s="64"/>
      <c r="E485" s="64"/>
      <c r="F485" s="64"/>
      <c r="G485" s="64"/>
      <c r="H485" s="64"/>
      <c r="I485" s="64"/>
      <c r="J485" s="64"/>
      <c r="K485" s="65"/>
      <c r="L485" s="65"/>
    </row>
    <row r="486" spans="1:12" ht="15" x14ac:dyDescent="0.2">
      <c r="A486" s="62"/>
      <c r="B486" s="63"/>
      <c r="C486" s="64"/>
      <c r="D486" s="64"/>
      <c r="E486" s="64"/>
      <c r="F486" s="64"/>
      <c r="G486" s="64"/>
      <c r="H486" s="64"/>
      <c r="I486" s="64"/>
      <c r="J486" s="64"/>
      <c r="K486" s="65"/>
      <c r="L486" s="65"/>
    </row>
    <row r="487" spans="1:12" ht="15" x14ac:dyDescent="0.2">
      <c r="A487" s="62"/>
      <c r="B487" s="63"/>
      <c r="C487" s="64"/>
      <c r="D487" s="64"/>
      <c r="E487" s="64"/>
      <c r="F487" s="64"/>
      <c r="G487" s="64"/>
      <c r="H487" s="64"/>
      <c r="I487" s="64"/>
      <c r="J487" s="64"/>
      <c r="K487" s="65"/>
      <c r="L487" s="65"/>
    </row>
    <row r="488" spans="1:12" ht="15" x14ac:dyDescent="0.2">
      <c r="A488" s="62"/>
      <c r="B488" s="63"/>
      <c r="C488" s="64"/>
      <c r="D488" s="64"/>
      <c r="E488" s="64"/>
      <c r="F488" s="64"/>
      <c r="G488" s="64"/>
      <c r="H488" s="64"/>
      <c r="I488" s="64"/>
      <c r="J488" s="64"/>
      <c r="K488" s="65"/>
      <c r="L488" s="65"/>
    </row>
    <row r="489" spans="1:12" x14ac:dyDescent="0.2">
      <c r="A489" s="76"/>
      <c r="B489" s="76"/>
      <c r="C489" s="76"/>
      <c r="D489" s="76"/>
      <c r="E489" s="76"/>
      <c r="F489" s="76"/>
      <c r="G489" s="76"/>
    </row>
    <row r="491" spans="1:12" x14ac:dyDescent="0.2">
      <c r="A491" s="21" t="s">
        <v>34</v>
      </c>
    </row>
    <row r="492" spans="1:12" x14ac:dyDescent="0.2">
      <c r="A492" s="21" t="s">
        <v>35</v>
      </c>
    </row>
    <row r="493" spans="1:12" x14ac:dyDescent="0.2">
      <c r="A493" s="21" t="s">
        <v>36</v>
      </c>
    </row>
    <row r="494" spans="1:12" x14ac:dyDescent="0.2">
      <c r="A494" s="21" t="s">
        <v>37</v>
      </c>
    </row>
    <row r="495" spans="1:12" x14ac:dyDescent="0.2">
      <c r="A495" s="21" t="s">
        <v>38</v>
      </c>
    </row>
    <row r="496" spans="1:12" x14ac:dyDescent="0.2">
      <c r="A496" s="21" t="s">
        <v>39</v>
      </c>
    </row>
    <row r="497" spans="1:1" x14ac:dyDescent="0.2">
      <c r="A497" s="21" t="s">
        <v>40</v>
      </c>
    </row>
    <row r="498" spans="1:1" x14ac:dyDescent="0.2">
      <c r="A498" s="21" t="s">
        <v>41</v>
      </c>
    </row>
    <row r="499" spans="1:1" x14ac:dyDescent="0.2">
      <c r="A499" s="21" t="s">
        <v>42</v>
      </c>
    </row>
    <row r="500" spans="1:1" x14ac:dyDescent="0.2">
      <c r="A500" s="21" t="s">
        <v>43</v>
      </c>
    </row>
    <row r="501" spans="1:1" x14ac:dyDescent="0.2">
      <c r="A501" s="21" t="s">
        <v>44</v>
      </c>
    </row>
    <row r="502" spans="1:1" x14ac:dyDescent="0.2">
      <c r="A502" s="21" t="s">
        <v>45</v>
      </c>
    </row>
    <row r="503" spans="1:1" x14ac:dyDescent="0.2">
      <c r="A503" s="21" t="s">
        <v>46</v>
      </c>
    </row>
    <row r="504" spans="1:1" x14ac:dyDescent="0.2">
      <c r="A504" s="21" t="s">
        <v>47</v>
      </c>
    </row>
    <row r="505" spans="1:1" x14ac:dyDescent="0.2">
      <c r="A505" s="21" t="s">
        <v>48</v>
      </c>
    </row>
    <row r="506" spans="1:1" x14ac:dyDescent="0.2">
      <c r="A506" s="21" t="s">
        <v>49</v>
      </c>
    </row>
    <row r="507" spans="1:1" x14ac:dyDescent="0.2">
      <c r="A507" s="21" t="s">
        <v>50</v>
      </c>
    </row>
    <row r="508" spans="1:1" x14ac:dyDescent="0.2">
      <c r="A508" s="21" t="s">
        <v>51</v>
      </c>
    </row>
    <row r="509" spans="1:1" x14ac:dyDescent="0.2">
      <c r="A509" s="21" t="s">
        <v>52</v>
      </c>
    </row>
  </sheetData>
  <mergeCells count="23">
    <mergeCell ref="A330:A349"/>
    <mergeCell ref="A350:A369"/>
    <mergeCell ref="A1:J1"/>
    <mergeCell ref="A5:A24"/>
    <mergeCell ref="A25:A44"/>
    <mergeCell ref="A165:A184"/>
    <mergeCell ref="C3:L3"/>
    <mergeCell ref="A489:G489"/>
    <mergeCell ref="A45:A64"/>
    <mergeCell ref="A65:A84"/>
    <mergeCell ref="A85:A104"/>
    <mergeCell ref="A105:A124"/>
    <mergeCell ref="A125:A144"/>
    <mergeCell ref="A145:A164"/>
    <mergeCell ref="A186:J186"/>
    <mergeCell ref="C188:L188"/>
    <mergeCell ref="A190:A209"/>
    <mergeCell ref="A210:A229"/>
    <mergeCell ref="A230:A249"/>
    <mergeCell ref="A250:A269"/>
    <mergeCell ref="A270:A289"/>
    <mergeCell ref="A290:A309"/>
    <mergeCell ref="A310:A329"/>
  </mergeCells>
  <hyperlinks>
    <hyperlink ref="D185" r:id="rId1" xr:uid="{DE5F2A37-4700-495B-BE00-3A807D90CD32}"/>
  </hyperlinks>
  <pageMargins left="0.45" right="0.2" top="0.75" bottom="0.5" header="0.3" footer="0.3"/>
  <pageSetup paperSize="8" scale="85" orientation="portrait" horizontalDpi="300" verticalDpi="3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55"/>
  <sheetViews>
    <sheetView tabSelected="1" topLeftCell="A240" zoomScale="82" zoomScaleNormal="82" workbookViewId="0">
      <selection activeCell="Q194" sqref="Q194"/>
    </sheetView>
  </sheetViews>
  <sheetFormatPr defaultRowHeight="12.75" x14ac:dyDescent="0.2"/>
  <cols>
    <col min="1" max="1" width="16" style="1" customWidth="1"/>
    <col min="2" max="2" width="54.140625" style="36" customWidth="1"/>
    <col min="3" max="8" width="5.28515625" style="1" bestFit="1" customWidth="1"/>
    <col min="9" max="9" width="7" style="1" customWidth="1"/>
    <col min="10" max="10" width="9.140625" style="1"/>
    <col min="11" max="11" width="14.140625" style="1" customWidth="1"/>
    <col min="12" max="12" width="17.5703125" style="1" customWidth="1"/>
    <col min="13" max="16384" width="9.140625" style="1"/>
  </cols>
  <sheetData>
    <row r="1" spans="1:9" ht="21" customHeight="1" x14ac:dyDescent="0.3">
      <c r="A1" s="82" t="s">
        <v>65</v>
      </c>
      <c r="B1" s="82"/>
      <c r="C1" s="82"/>
      <c r="D1" s="82"/>
      <c r="E1" s="82"/>
      <c r="F1" s="82"/>
      <c r="G1" s="82"/>
    </row>
    <row r="2" spans="1:9" ht="18" customHeight="1" x14ac:dyDescent="0.3">
      <c r="A2" s="1" t="s">
        <v>53</v>
      </c>
      <c r="B2" s="37"/>
      <c r="C2" s="37"/>
      <c r="D2" s="37"/>
      <c r="E2" s="37"/>
      <c r="F2" s="37"/>
      <c r="G2" s="37"/>
    </row>
    <row r="3" spans="1:9" ht="15" customHeight="1" thickBot="1" x14ac:dyDescent="0.25">
      <c r="A3" s="2"/>
      <c r="B3" s="2"/>
      <c r="C3" s="2"/>
      <c r="D3" s="2"/>
      <c r="E3" s="1" t="s">
        <v>0</v>
      </c>
      <c r="F3" s="2"/>
      <c r="G3" s="2"/>
    </row>
    <row r="4" spans="1:9" ht="36" customHeight="1" thickBot="1" x14ac:dyDescent="0.25">
      <c r="A4" s="22" t="s">
        <v>1</v>
      </c>
      <c r="B4" s="23" t="s">
        <v>54</v>
      </c>
      <c r="C4" s="93" t="s">
        <v>3</v>
      </c>
      <c r="D4" s="94"/>
      <c r="E4" s="94"/>
      <c r="F4" s="94"/>
      <c r="G4" s="94"/>
      <c r="H4" s="94"/>
      <c r="I4" s="95"/>
    </row>
    <row r="5" spans="1:9" ht="13.5" thickBot="1" x14ac:dyDescent="0.25">
      <c r="A5" s="24"/>
      <c r="B5" s="25"/>
      <c r="C5" s="51">
        <v>2011</v>
      </c>
      <c r="D5" s="52">
        <v>2012</v>
      </c>
      <c r="E5" s="52">
        <v>2013</v>
      </c>
      <c r="F5" s="52">
        <v>2014</v>
      </c>
      <c r="G5" s="53">
        <v>2015</v>
      </c>
      <c r="H5" s="59">
        <v>2016</v>
      </c>
      <c r="I5" s="59">
        <v>2017</v>
      </c>
    </row>
    <row r="6" spans="1:9" x14ac:dyDescent="0.2">
      <c r="A6" s="86" t="s">
        <v>4</v>
      </c>
      <c r="B6" s="26" t="s">
        <v>55</v>
      </c>
      <c r="C6" s="27">
        <v>26057</v>
      </c>
      <c r="D6" s="15">
        <v>24825</v>
      </c>
      <c r="E6" s="15">
        <v>30643</v>
      </c>
      <c r="F6" s="15">
        <v>38523</v>
      </c>
      <c r="G6" s="42">
        <v>49952</v>
      </c>
      <c r="H6" s="54">
        <v>59753</v>
      </c>
      <c r="I6" s="54">
        <v>59987</v>
      </c>
    </row>
    <row r="7" spans="1:9" ht="25.5" x14ac:dyDescent="0.2">
      <c r="A7" s="87"/>
      <c r="B7" s="28" t="s">
        <v>56</v>
      </c>
      <c r="C7" s="29">
        <v>1001</v>
      </c>
      <c r="D7" s="8">
        <v>1023</v>
      </c>
      <c r="E7" s="8">
        <v>1329</v>
      </c>
      <c r="F7" s="8">
        <v>1773</v>
      </c>
      <c r="G7" s="43">
        <v>2185</v>
      </c>
      <c r="H7" s="55">
        <v>2748</v>
      </c>
      <c r="I7" s="55">
        <v>2559</v>
      </c>
    </row>
    <row r="8" spans="1:9" x14ac:dyDescent="0.2">
      <c r="A8" s="87"/>
      <c r="B8" s="28" t="s">
        <v>57</v>
      </c>
      <c r="C8" s="29">
        <v>5701</v>
      </c>
      <c r="D8" s="8">
        <v>6299</v>
      </c>
      <c r="E8" s="8">
        <v>8917</v>
      </c>
      <c r="F8" s="8">
        <v>11859</v>
      </c>
      <c r="G8" s="43">
        <v>14666</v>
      </c>
      <c r="H8" s="55">
        <v>17731</v>
      </c>
      <c r="I8" s="55">
        <v>17472</v>
      </c>
    </row>
    <row r="9" spans="1:9" x14ac:dyDescent="0.2">
      <c r="A9" s="87"/>
      <c r="B9" s="28" t="s">
        <v>58</v>
      </c>
      <c r="C9" s="29">
        <v>2532</v>
      </c>
      <c r="D9" s="8">
        <v>2713</v>
      </c>
      <c r="E9" s="8">
        <v>2941</v>
      </c>
      <c r="F9" s="8">
        <v>3646</v>
      </c>
      <c r="G9" s="43">
        <v>4513</v>
      </c>
      <c r="H9" s="55">
        <v>5219</v>
      </c>
      <c r="I9" s="55">
        <v>5335</v>
      </c>
    </row>
    <row r="10" spans="1:9" x14ac:dyDescent="0.2">
      <c r="A10" s="87"/>
      <c r="B10" s="28" t="s">
        <v>59</v>
      </c>
      <c r="C10" s="29">
        <v>1684</v>
      </c>
      <c r="D10" s="8">
        <v>1369</v>
      </c>
      <c r="E10" s="8">
        <v>1802</v>
      </c>
      <c r="F10" s="8">
        <v>2553</v>
      </c>
      <c r="G10" s="43">
        <v>3212</v>
      </c>
      <c r="H10" s="55">
        <v>3690</v>
      </c>
      <c r="I10" s="55">
        <v>4114</v>
      </c>
    </row>
    <row r="11" spans="1:9" x14ac:dyDescent="0.2">
      <c r="A11" s="87"/>
      <c r="B11" s="28" t="s">
        <v>60</v>
      </c>
      <c r="C11" s="29">
        <v>2748</v>
      </c>
      <c r="D11" s="8">
        <v>2737</v>
      </c>
      <c r="E11" s="8">
        <v>3346</v>
      </c>
      <c r="F11" s="8">
        <v>4621</v>
      </c>
      <c r="G11" s="43">
        <v>7222</v>
      </c>
      <c r="H11" s="55">
        <v>8205</v>
      </c>
      <c r="I11" s="55">
        <v>8411</v>
      </c>
    </row>
    <row r="12" spans="1:9" x14ac:dyDescent="0.2">
      <c r="A12" s="87"/>
      <c r="B12" s="28" t="s">
        <v>61</v>
      </c>
      <c r="C12" s="29">
        <v>46</v>
      </c>
      <c r="D12" s="8">
        <v>87</v>
      </c>
      <c r="E12" s="8">
        <v>92</v>
      </c>
      <c r="F12" s="8">
        <v>103</v>
      </c>
      <c r="G12" s="43">
        <v>98</v>
      </c>
      <c r="H12" s="55">
        <v>122</v>
      </c>
      <c r="I12" s="55">
        <v>140</v>
      </c>
    </row>
    <row r="13" spans="1:9" x14ac:dyDescent="0.2">
      <c r="A13" s="87"/>
      <c r="B13" s="28" t="s">
        <v>62</v>
      </c>
      <c r="C13" s="29">
        <v>3154</v>
      </c>
      <c r="D13" s="8">
        <v>2255</v>
      </c>
      <c r="E13" s="8">
        <v>2748</v>
      </c>
      <c r="F13" s="8">
        <v>3913</v>
      </c>
      <c r="G13" s="43">
        <v>4916</v>
      </c>
      <c r="H13" s="55">
        <v>6904</v>
      </c>
      <c r="I13" s="55">
        <v>7368</v>
      </c>
    </row>
    <row r="14" spans="1:9" x14ac:dyDescent="0.2">
      <c r="A14" s="87"/>
      <c r="B14" s="28" t="s">
        <v>63</v>
      </c>
      <c r="C14" s="29">
        <v>4906</v>
      </c>
      <c r="D14" s="8">
        <v>4506</v>
      </c>
      <c r="E14" s="8">
        <v>4666</v>
      </c>
      <c r="F14" s="8">
        <v>4932</v>
      </c>
      <c r="G14" s="43">
        <v>5662</v>
      </c>
      <c r="H14" s="55">
        <v>7035</v>
      </c>
      <c r="I14" s="55">
        <v>6626</v>
      </c>
    </row>
    <row r="15" spans="1:9" ht="13.5" thickBot="1" x14ac:dyDescent="0.25">
      <c r="A15" s="92"/>
      <c r="B15" s="30" t="s">
        <v>64</v>
      </c>
      <c r="C15" s="31">
        <v>4285</v>
      </c>
      <c r="D15" s="19">
        <v>3836</v>
      </c>
      <c r="E15" s="19">
        <v>4802</v>
      </c>
      <c r="F15" s="19">
        <v>5123</v>
      </c>
      <c r="G15" s="45">
        <v>7478</v>
      </c>
      <c r="H15" s="57">
        <v>8099</v>
      </c>
      <c r="I15" s="57">
        <v>7962</v>
      </c>
    </row>
    <row r="16" spans="1:9" x14ac:dyDescent="0.2">
      <c r="A16" s="91" t="s">
        <v>25</v>
      </c>
      <c r="B16" s="32" t="s">
        <v>55</v>
      </c>
      <c r="C16" s="33">
        <v>3145</v>
      </c>
      <c r="D16" s="5">
        <v>2941</v>
      </c>
      <c r="E16" s="5">
        <v>4504</v>
      </c>
      <c r="F16" s="5">
        <v>5478</v>
      </c>
      <c r="G16" s="46">
        <v>8050</v>
      </c>
      <c r="H16" s="54">
        <v>8645</v>
      </c>
      <c r="I16" s="54">
        <v>9281</v>
      </c>
    </row>
    <row r="17" spans="1:9" ht="25.5" x14ac:dyDescent="0.2">
      <c r="A17" s="87"/>
      <c r="B17" s="28" t="s">
        <v>56</v>
      </c>
      <c r="C17" s="29">
        <v>54</v>
      </c>
      <c r="D17" s="8">
        <v>59</v>
      </c>
      <c r="E17" s="8">
        <v>106</v>
      </c>
      <c r="F17" s="8">
        <v>215</v>
      </c>
      <c r="G17" s="43">
        <v>232</v>
      </c>
      <c r="H17" s="55">
        <v>272</v>
      </c>
      <c r="I17" s="55">
        <v>260</v>
      </c>
    </row>
    <row r="18" spans="1:9" x14ac:dyDescent="0.2">
      <c r="A18" s="87"/>
      <c r="B18" s="28" t="s">
        <v>57</v>
      </c>
      <c r="C18" s="29">
        <v>446</v>
      </c>
      <c r="D18" s="8">
        <v>619</v>
      </c>
      <c r="E18" s="8">
        <v>956</v>
      </c>
      <c r="F18" s="8">
        <v>1149</v>
      </c>
      <c r="G18" s="43">
        <v>1706</v>
      </c>
      <c r="H18" s="55">
        <v>2172</v>
      </c>
      <c r="I18" s="55">
        <v>2006</v>
      </c>
    </row>
    <row r="19" spans="1:9" x14ac:dyDescent="0.2">
      <c r="A19" s="87"/>
      <c r="B19" s="28" t="s">
        <v>58</v>
      </c>
      <c r="C19" s="29">
        <v>259</v>
      </c>
      <c r="D19" s="8">
        <v>301</v>
      </c>
      <c r="E19" s="8">
        <v>328</v>
      </c>
      <c r="F19" s="8">
        <v>525</v>
      </c>
      <c r="G19" s="43">
        <v>673</v>
      </c>
      <c r="H19" s="55">
        <v>643</v>
      </c>
      <c r="I19" s="55">
        <v>797</v>
      </c>
    </row>
    <row r="20" spans="1:9" x14ac:dyDescent="0.2">
      <c r="A20" s="87"/>
      <c r="B20" s="28" t="s">
        <v>59</v>
      </c>
      <c r="C20" s="29">
        <v>105</v>
      </c>
      <c r="D20" s="8">
        <v>216</v>
      </c>
      <c r="E20" s="8">
        <v>358</v>
      </c>
      <c r="F20" s="8">
        <v>399</v>
      </c>
      <c r="G20" s="43">
        <v>520</v>
      </c>
      <c r="H20" s="55">
        <v>710</v>
      </c>
      <c r="I20" s="55">
        <v>814</v>
      </c>
    </row>
    <row r="21" spans="1:9" x14ac:dyDescent="0.2">
      <c r="A21" s="87"/>
      <c r="B21" s="28" t="s">
        <v>60</v>
      </c>
      <c r="C21" s="29">
        <v>113</v>
      </c>
      <c r="D21" s="8">
        <v>185</v>
      </c>
      <c r="E21" s="8">
        <v>561</v>
      </c>
      <c r="F21" s="8">
        <v>888</v>
      </c>
      <c r="G21" s="43">
        <v>1184</v>
      </c>
      <c r="H21" s="55">
        <v>1185</v>
      </c>
      <c r="I21" s="55">
        <v>1282</v>
      </c>
    </row>
    <row r="22" spans="1:9" x14ac:dyDescent="0.2">
      <c r="A22" s="87"/>
      <c r="B22" s="28" t="s">
        <v>61</v>
      </c>
      <c r="C22" s="29">
        <v>2</v>
      </c>
      <c r="D22" s="8">
        <v>8</v>
      </c>
      <c r="E22" s="8">
        <v>9</v>
      </c>
      <c r="F22" s="8">
        <v>11</v>
      </c>
      <c r="G22" s="43">
        <v>17</v>
      </c>
      <c r="H22" s="55">
        <v>24</v>
      </c>
      <c r="I22" s="55">
        <v>9</v>
      </c>
    </row>
    <row r="23" spans="1:9" x14ac:dyDescent="0.2">
      <c r="A23" s="87"/>
      <c r="B23" s="28" t="s">
        <v>62</v>
      </c>
      <c r="C23" s="29">
        <v>429</v>
      </c>
      <c r="D23" s="8">
        <v>280</v>
      </c>
      <c r="E23" s="8">
        <v>432</v>
      </c>
      <c r="F23" s="8">
        <v>508</v>
      </c>
      <c r="G23" s="43">
        <v>828</v>
      </c>
      <c r="H23" s="55">
        <v>909</v>
      </c>
      <c r="I23" s="55">
        <v>1096</v>
      </c>
    </row>
    <row r="24" spans="1:9" x14ac:dyDescent="0.2">
      <c r="A24" s="87"/>
      <c r="B24" s="28" t="s">
        <v>63</v>
      </c>
      <c r="C24" s="29">
        <v>1158</v>
      </c>
      <c r="D24" s="8">
        <v>824</v>
      </c>
      <c r="E24" s="8">
        <v>866</v>
      </c>
      <c r="F24" s="8">
        <v>829</v>
      </c>
      <c r="G24" s="43">
        <v>1260</v>
      </c>
      <c r="H24" s="55">
        <v>1220</v>
      </c>
      <c r="I24" s="55">
        <v>1460</v>
      </c>
    </row>
    <row r="25" spans="1:9" ht="13.5" thickBot="1" x14ac:dyDescent="0.25">
      <c r="A25" s="88"/>
      <c r="B25" s="34" t="s">
        <v>64</v>
      </c>
      <c r="C25" s="35">
        <v>579</v>
      </c>
      <c r="D25" s="12">
        <v>449</v>
      </c>
      <c r="E25" s="12">
        <v>888</v>
      </c>
      <c r="F25" s="12">
        <v>954</v>
      </c>
      <c r="G25" s="44">
        <v>1630</v>
      </c>
      <c r="H25" s="56">
        <v>1510</v>
      </c>
      <c r="I25" s="56">
        <v>1557</v>
      </c>
    </row>
    <row r="26" spans="1:9" x14ac:dyDescent="0.2">
      <c r="A26" s="86" t="s">
        <v>27</v>
      </c>
      <c r="B26" s="26" t="s">
        <v>55</v>
      </c>
      <c r="C26" s="27">
        <v>3291</v>
      </c>
      <c r="D26" s="15">
        <v>3331</v>
      </c>
      <c r="E26" s="15">
        <v>3601</v>
      </c>
      <c r="F26" s="15">
        <v>4631</v>
      </c>
      <c r="G26" s="42">
        <v>5189</v>
      </c>
      <c r="H26" s="58">
        <v>6335</v>
      </c>
      <c r="I26" s="58">
        <v>6202</v>
      </c>
    </row>
    <row r="27" spans="1:9" ht="25.5" x14ac:dyDescent="0.2">
      <c r="A27" s="87"/>
      <c r="B27" s="28" t="s">
        <v>56</v>
      </c>
      <c r="C27" s="29">
        <v>115</v>
      </c>
      <c r="D27" s="8">
        <v>110</v>
      </c>
      <c r="E27" s="8">
        <v>147</v>
      </c>
      <c r="F27" s="8">
        <v>178</v>
      </c>
      <c r="G27" s="43">
        <v>183</v>
      </c>
      <c r="H27" s="55">
        <v>227</v>
      </c>
      <c r="I27" s="55">
        <v>247</v>
      </c>
    </row>
    <row r="28" spans="1:9" x14ac:dyDescent="0.2">
      <c r="A28" s="87"/>
      <c r="B28" s="28" t="s">
        <v>57</v>
      </c>
      <c r="C28" s="29">
        <v>725</v>
      </c>
      <c r="D28" s="8">
        <v>576</v>
      </c>
      <c r="E28" s="8">
        <v>682</v>
      </c>
      <c r="F28" s="8">
        <v>840</v>
      </c>
      <c r="G28" s="43">
        <v>1040</v>
      </c>
      <c r="H28" s="55">
        <v>1255</v>
      </c>
      <c r="I28" s="55">
        <v>1239</v>
      </c>
    </row>
    <row r="29" spans="1:9" x14ac:dyDescent="0.2">
      <c r="A29" s="87"/>
      <c r="B29" s="28" t="s">
        <v>58</v>
      </c>
      <c r="C29" s="29">
        <v>388</v>
      </c>
      <c r="D29" s="8">
        <v>407</v>
      </c>
      <c r="E29" s="8">
        <v>441</v>
      </c>
      <c r="F29" s="8">
        <v>605</v>
      </c>
      <c r="G29" s="43">
        <v>660</v>
      </c>
      <c r="H29" s="55">
        <v>665</v>
      </c>
      <c r="I29" s="55">
        <v>603</v>
      </c>
    </row>
    <row r="30" spans="1:9" x14ac:dyDescent="0.2">
      <c r="A30" s="87"/>
      <c r="B30" s="28" t="s">
        <v>59</v>
      </c>
      <c r="C30" s="29">
        <v>159</v>
      </c>
      <c r="D30" s="8">
        <v>140</v>
      </c>
      <c r="E30" s="8">
        <v>173</v>
      </c>
      <c r="F30" s="8">
        <v>171</v>
      </c>
      <c r="G30" s="43">
        <v>209</v>
      </c>
      <c r="H30" s="55">
        <v>258</v>
      </c>
      <c r="I30" s="55">
        <v>273</v>
      </c>
    </row>
    <row r="31" spans="1:9" x14ac:dyDescent="0.2">
      <c r="A31" s="87"/>
      <c r="B31" s="28" t="s">
        <v>60</v>
      </c>
      <c r="C31" s="29">
        <v>277</v>
      </c>
      <c r="D31" s="8">
        <v>333</v>
      </c>
      <c r="E31" s="8">
        <v>340</v>
      </c>
      <c r="F31" s="8">
        <v>499</v>
      </c>
      <c r="G31" s="43">
        <v>652</v>
      </c>
      <c r="H31" s="55">
        <v>800</v>
      </c>
      <c r="I31" s="55">
        <v>810</v>
      </c>
    </row>
    <row r="32" spans="1:9" x14ac:dyDescent="0.2">
      <c r="A32" s="87"/>
      <c r="B32" s="28" t="s">
        <v>61</v>
      </c>
      <c r="C32" s="29">
        <v>3</v>
      </c>
      <c r="D32" s="8">
        <v>7</v>
      </c>
      <c r="E32" s="8">
        <v>10</v>
      </c>
      <c r="F32" s="8">
        <v>14</v>
      </c>
      <c r="G32" s="43">
        <v>18</v>
      </c>
      <c r="H32" s="55">
        <v>12</v>
      </c>
      <c r="I32" s="55">
        <v>28</v>
      </c>
    </row>
    <row r="33" spans="1:9" x14ac:dyDescent="0.2">
      <c r="A33" s="87"/>
      <c r="B33" s="28" t="s">
        <v>62</v>
      </c>
      <c r="C33" s="29">
        <v>469</v>
      </c>
      <c r="D33" s="8">
        <v>375</v>
      </c>
      <c r="E33" s="8">
        <v>466</v>
      </c>
      <c r="F33" s="8">
        <v>706</v>
      </c>
      <c r="G33" s="43">
        <v>666</v>
      </c>
      <c r="H33" s="55">
        <v>947</v>
      </c>
      <c r="I33" s="55">
        <v>1058</v>
      </c>
    </row>
    <row r="34" spans="1:9" x14ac:dyDescent="0.2">
      <c r="A34" s="87"/>
      <c r="B34" s="28" t="s">
        <v>63</v>
      </c>
      <c r="C34" s="29">
        <v>536</v>
      </c>
      <c r="D34" s="8">
        <v>637</v>
      </c>
      <c r="E34" s="8">
        <v>795</v>
      </c>
      <c r="F34" s="8">
        <v>793</v>
      </c>
      <c r="G34" s="43">
        <v>709</v>
      </c>
      <c r="H34" s="55">
        <v>975</v>
      </c>
      <c r="I34" s="55">
        <v>967</v>
      </c>
    </row>
    <row r="35" spans="1:9" ht="13.5" thickBot="1" x14ac:dyDescent="0.25">
      <c r="A35" s="92"/>
      <c r="B35" s="30" t="s">
        <v>64</v>
      </c>
      <c r="C35" s="31">
        <v>619</v>
      </c>
      <c r="D35" s="19">
        <v>746</v>
      </c>
      <c r="E35" s="19">
        <v>547</v>
      </c>
      <c r="F35" s="19">
        <v>825</v>
      </c>
      <c r="G35" s="45">
        <v>1052</v>
      </c>
      <c r="H35" s="57">
        <v>1196</v>
      </c>
      <c r="I35" s="57">
        <v>977</v>
      </c>
    </row>
    <row r="36" spans="1:9" x14ac:dyDescent="0.2">
      <c r="A36" s="91" t="s">
        <v>28</v>
      </c>
      <c r="B36" s="32" t="s">
        <v>55</v>
      </c>
      <c r="C36" s="33">
        <v>4307</v>
      </c>
      <c r="D36" s="5">
        <v>3576</v>
      </c>
      <c r="E36" s="5">
        <v>3484</v>
      </c>
      <c r="F36" s="5">
        <v>4209</v>
      </c>
      <c r="G36" s="46">
        <v>5249</v>
      </c>
      <c r="H36" s="54">
        <v>5605</v>
      </c>
      <c r="I36" s="54">
        <v>5544</v>
      </c>
    </row>
    <row r="37" spans="1:9" ht="25.5" x14ac:dyDescent="0.2">
      <c r="A37" s="87"/>
      <c r="B37" s="28" t="s">
        <v>56</v>
      </c>
      <c r="C37" s="29">
        <v>92</v>
      </c>
      <c r="D37" s="8">
        <v>80</v>
      </c>
      <c r="E37" s="8">
        <v>119</v>
      </c>
      <c r="F37" s="8">
        <v>111</v>
      </c>
      <c r="G37" s="43">
        <v>169</v>
      </c>
      <c r="H37" s="55">
        <v>207</v>
      </c>
      <c r="I37" s="55">
        <v>140</v>
      </c>
    </row>
    <row r="38" spans="1:9" x14ac:dyDescent="0.2">
      <c r="A38" s="87"/>
      <c r="B38" s="28" t="s">
        <v>57</v>
      </c>
      <c r="C38" s="29">
        <v>926</v>
      </c>
      <c r="D38" s="8">
        <v>912</v>
      </c>
      <c r="E38" s="8">
        <v>937</v>
      </c>
      <c r="F38" s="8">
        <v>1385</v>
      </c>
      <c r="G38" s="43">
        <v>1858</v>
      </c>
      <c r="H38" s="55">
        <v>1925</v>
      </c>
      <c r="I38" s="55">
        <v>1747</v>
      </c>
    </row>
    <row r="39" spans="1:9" x14ac:dyDescent="0.2">
      <c r="A39" s="87"/>
      <c r="B39" s="28" t="s">
        <v>58</v>
      </c>
      <c r="C39" s="29">
        <v>484</v>
      </c>
      <c r="D39" s="8">
        <v>545</v>
      </c>
      <c r="E39" s="8">
        <v>280</v>
      </c>
      <c r="F39" s="8">
        <v>262</v>
      </c>
      <c r="G39" s="43">
        <v>384</v>
      </c>
      <c r="H39" s="55">
        <v>440</v>
      </c>
      <c r="I39" s="55">
        <v>598</v>
      </c>
    </row>
    <row r="40" spans="1:9" x14ac:dyDescent="0.2">
      <c r="A40" s="87"/>
      <c r="B40" s="28" t="s">
        <v>59</v>
      </c>
      <c r="C40" s="29">
        <v>330</v>
      </c>
      <c r="D40" s="8">
        <v>89</v>
      </c>
      <c r="E40" s="8">
        <v>101</v>
      </c>
      <c r="F40" s="8">
        <v>159</v>
      </c>
      <c r="G40" s="43">
        <v>219</v>
      </c>
      <c r="H40" s="55">
        <v>255</v>
      </c>
      <c r="I40" s="55">
        <v>271</v>
      </c>
    </row>
    <row r="41" spans="1:9" x14ac:dyDescent="0.2">
      <c r="A41" s="87"/>
      <c r="B41" s="28" t="s">
        <v>60</v>
      </c>
      <c r="C41" s="29">
        <v>631</v>
      </c>
      <c r="D41" s="8">
        <v>396</v>
      </c>
      <c r="E41" s="8">
        <v>468</v>
      </c>
      <c r="F41" s="8">
        <v>562</v>
      </c>
      <c r="G41" s="43">
        <v>827</v>
      </c>
      <c r="H41" s="55">
        <v>754</v>
      </c>
      <c r="I41" s="55">
        <v>807</v>
      </c>
    </row>
    <row r="42" spans="1:9" x14ac:dyDescent="0.2">
      <c r="A42" s="87"/>
      <c r="B42" s="28" t="s">
        <v>61</v>
      </c>
      <c r="C42" s="29">
        <v>13</v>
      </c>
      <c r="D42" s="8">
        <v>11</v>
      </c>
      <c r="E42" s="8">
        <v>10</v>
      </c>
      <c r="F42" s="8">
        <v>20</v>
      </c>
      <c r="G42" s="43">
        <v>20</v>
      </c>
      <c r="H42" s="55">
        <v>17</v>
      </c>
      <c r="I42" s="55">
        <v>17</v>
      </c>
    </row>
    <row r="43" spans="1:9" x14ac:dyDescent="0.2">
      <c r="A43" s="87"/>
      <c r="B43" s="28" t="s">
        <v>62</v>
      </c>
      <c r="C43" s="29">
        <v>490</v>
      </c>
      <c r="D43" s="8">
        <v>248</v>
      </c>
      <c r="E43" s="8">
        <v>244</v>
      </c>
      <c r="F43" s="8">
        <v>301</v>
      </c>
      <c r="G43" s="43">
        <v>429</v>
      </c>
      <c r="H43" s="55">
        <v>552</v>
      </c>
      <c r="I43" s="55">
        <v>514</v>
      </c>
    </row>
    <row r="44" spans="1:9" x14ac:dyDescent="0.2">
      <c r="A44" s="87"/>
      <c r="B44" s="28" t="s">
        <v>63</v>
      </c>
      <c r="C44" s="29">
        <v>948</v>
      </c>
      <c r="D44" s="8">
        <v>929</v>
      </c>
      <c r="E44" s="8">
        <v>966</v>
      </c>
      <c r="F44" s="8">
        <v>952</v>
      </c>
      <c r="G44" s="43">
        <v>762</v>
      </c>
      <c r="H44" s="55">
        <v>889</v>
      </c>
      <c r="I44" s="55">
        <v>857</v>
      </c>
    </row>
    <row r="45" spans="1:9" ht="13.5" thickBot="1" x14ac:dyDescent="0.25">
      <c r="A45" s="88"/>
      <c r="B45" s="34" t="s">
        <v>64</v>
      </c>
      <c r="C45" s="35">
        <v>393</v>
      </c>
      <c r="D45" s="12">
        <v>366</v>
      </c>
      <c r="E45" s="12">
        <v>359</v>
      </c>
      <c r="F45" s="12">
        <v>457</v>
      </c>
      <c r="G45" s="44">
        <v>581</v>
      </c>
      <c r="H45" s="56">
        <v>566</v>
      </c>
      <c r="I45" s="56">
        <v>593</v>
      </c>
    </row>
    <row r="46" spans="1:9" x14ac:dyDescent="0.2">
      <c r="A46" s="86" t="s">
        <v>29</v>
      </c>
      <c r="B46" s="26" t="s">
        <v>55</v>
      </c>
      <c r="C46" s="27">
        <v>1562</v>
      </c>
      <c r="D46" s="15">
        <v>1873</v>
      </c>
      <c r="E46" s="15">
        <v>1695</v>
      </c>
      <c r="F46" s="15">
        <v>2300</v>
      </c>
      <c r="G46" s="42">
        <v>2761</v>
      </c>
      <c r="H46" s="58">
        <v>4483</v>
      </c>
      <c r="I46" s="58">
        <v>4291</v>
      </c>
    </row>
    <row r="47" spans="1:9" ht="25.5" x14ac:dyDescent="0.2">
      <c r="A47" s="87"/>
      <c r="B47" s="28" t="s">
        <v>56</v>
      </c>
      <c r="C47" s="29">
        <v>60</v>
      </c>
      <c r="D47" s="8">
        <v>75</v>
      </c>
      <c r="E47" s="8">
        <v>80</v>
      </c>
      <c r="F47" s="8">
        <v>135</v>
      </c>
      <c r="G47" s="43">
        <v>126</v>
      </c>
      <c r="H47" s="55">
        <v>182</v>
      </c>
      <c r="I47" s="55">
        <v>207</v>
      </c>
    </row>
    <row r="48" spans="1:9" x14ac:dyDescent="0.2">
      <c r="A48" s="87"/>
      <c r="B48" s="28" t="s">
        <v>57</v>
      </c>
      <c r="C48" s="29">
        <v>292</v>
      </c>
      <c r="D48" s="8">
        <v>542</v>
      </c>
      <c r="E48" s="8">
        <v>389</v>
      </c>
      <c r="F48" s="8">
        <v>635</v>
      </c>
      <c r="G48" s="43">
        <v>699</v>
      </c>
      <c r="H48" s="55">
        <v>1080</v>
      </c>
      <c r="I48" s="55">
        <v>1280</v>
      </c>
    </row>
    <row r="49" spans="1:9" x14ac:dyDescent="0.2">
      <c r="A49" s="87"/>
      <c r="B49" s="28" t="s">
        <v>58</v>
      </c>
      <c r="C49" s="29">
        <v>122</v>
      </c>
      <c r="D49" s="8">
        <v>125</v>
      </c>
      <c r="E49" s="8">
        <v>182</v>
      </c>
      <c r="F49" s="8">
        <v>210</v>
      </c>
      <c r="G49" s="43">
        <v>259</v>
      </c>
      <c r="H49" s="55">
        <v>371</v>
      </c>
      <c r="I49" s="55">
        <v>422</v>
      </c>
    </row>
    <row r="50" spans="1:9" x14ac:dyDescent="0.2">
      <c r="A50" s="87"/>
      <c r="B50" s="28" t="s">
        <v>59</v>
      </c>
      <c r="C50" s="29">
        <v>67</v>
      </c>
      <c r="D50" s="8">
        <v>91</v>
      </c>
      <c r="E50" s="8">
        <v>106</v>
      </c>
      <c r="F50" s="8">
        <v>110</v>
      </c>
      <c r="G50" s="43">
        <v>139</v>
      </c>
      <c r="H50" s="55">
        <v>210</v>
      </c>
      <c r="I50" s="55">
        <v>227</v>
      </c>
    </row>
    <row r="51" spans="1:9" x14ac:dyDescent="0.2">
      <c r="A51" s="87"/>
      <c r="B51" s="28" t="s">
        <v>60</v>
      </c>
      <c r="C51" s="29">
        <v>152</v>
      </c>
      <c r="D51" s="8">
        <v>218</v>
      </c>
      <c r="E51" s="8">
        <v>250</v>
      </c>
      <c r="F51" s="8">
        <v>350</v>
      </c>
      <c r="G51" s="43">
        <v>561</v>
      </c>
      <c r="H51" s="55">
        <v>709</v>
      </c>
      <c r="I51" s="55">
        <v>759</v>
      </c>
    </row>
    <row r="52" spans="1:9" x14ac:dyDescent="0.2">
      <c r="A52" s="87"/>
      <c r="B52" s="28" t="s">
        <v>61</v>
      </c>
      <c r="C52" s="29" t="s">
        <v>26</v>
      </c>
      <c r="D52" s="8">
        <v>3</v>
      </c>
      <c r="E52" s="8">
        <v>3</v>
      </c>
      <c r="F52" s="8">
        <v>3</v>
      </c>
      <c r="G52" s="43">
        <v>4</v>
      </c>
      <c r="H52" s="55">
        <v>13</v>
      </c>
      <c r="I52" s="55">
        <v>18</v>
      </c>
    </row>
    <row r="53" spans="1:9" x14ac:dyDescent="0.2">
      <c r="A53" s="87"/>
      <c r="B53" s="28" t="s">
        <v>62</v>
      </c>
      <c r="C53" s="29">
        <v>152</v>
      </c>
      <c r="D53" s="8">
        <v>180</v>
      </c>
      <c r="E53" s="8">
        <v>183</v>
      </c>
      <c r="F53" s="8">
        <v>238</v>
      </c>
      <c r="G53" s="43">
        <v>344</v>
      </c>
      <c r="H53" s="55">
        <v>994</v>
      </c>
      <c r="I53" s="55">
        <v>632</v>
      </c>
    </row>
    <row r="54" spans="1:9" x14ac:dyDescent="0.2">
      <c r="A54" s="87"/>
      <c r="B54" s="28" t="s">
        <v>63</v>
      </c>
      <c r="C54" s="29">
        <v>467</v>
      </c>
      <c r="D54" s="8">
        <v>364</v>
      </c>
      <c r="E54" s="8">
        <v>232</v>
      </c>
      <c r="F54" s="8">
        <v>346</v>
      </c>
      <c r="G54" s="43">
        <v>311</v>
      </c>
      <c r="H54" s="55">
        <v>242</v>
      </c>
      <c r="I54" s="55">
        <v>267</v>
      </c>
    </row>
    <row r="55" spans="1:9" ht="13.5" thickBot="1" x14ac:dyDescent="0.25">
      <c r="A55" s="92"/>
      <c r="B55" s="30" t="s">
        <v>64</v>
      </c>
      <c r="C55" s="31">
        <v>250</v>
      </c>
      <c r="D55" s="19">
        <v>275</v>
      </c>
      <c r="E55" s="19">
        <v>270</v>
      </c>
      <c r="F55" s="19">
        <v>273</v>
      </c>
      <c r="G55" s="45">
        <v>318</v>
      </c>
      <c r="H55" s="57">
        <v>682</v>
      </c>
      <c r="I55" s="57">
        <v>479</v>
      </c>
    </row>
    <row r="56" spans="1:9" x14ac:dyDescent="0.2">
      <c r="A56" s="91" t="s">
        <v>30</v>
      </c>
      <c r="B56" s="32" t="s">
        <v>55</v>
      </c>
      <c r="C56" s="33">
        <v>2695</v>
      </c>
      <c r="D56" s="5">
        <v>2433</v>
      </c>
      <c r="E56" s="5">
        <v>3221</v>
      </c>
      <c r="F56" s="5">
        <v>4288</v>
      </c>
      <c r="G56" s="46">
        <v>6527</v>
      </c>
      <c r="H56" s="54">
        <v>7949</v>
      </c>
      <c r="I56" s="54">
        <v>7375</v>
      </c>
    </row>
    <row r="57" spans="1:9" ht="25.5" x14ac:dyDescent="0.2">
      <c r="A57" s="87"/>
      <c r="B57" s="28" t="s">
        <v>56</v>
      </c>
      <c r="C57" s="29">
        <v>89</v>
      </c>
      <c r="D57" s="8">
        <v>80</v>
      </c>
      <c r="E57" s="8">
        <v>159</v>
      </c>
      <c r="F57" s="8">
        <v>235</v>
      </c>
      <c r="G57" s="43">
        <v>309</v>
      </c>
      <c r="H57" s="55">
        <v>328</v>
      </c>
      <c r="I57" s="55">
        <v>335</v>
      </c>
    </row>
    <row r="58" spans="1:9" x14ac:dyDescent="0.2">
      <c r="A58" s="87"/>
      <c r="B58" s="28" t="s">
        <v>57</v>
      </c>
      <c r="C58" s="29">
        <v>334</v>
      </c>
      <c r="D58" s="8">
        <v>340</v>
      </c>
      <c r="E58" s="8">
        <v>502</v>
      </c>
      <c r="F58" s="8">
        <v>1012</v>
      </c>
      <c r="G58" s="43">
        <v>1555</v>
      </c>
      <c r="H58" s="55">
        <v>1808</v>
      </c>
      <c r="I58" s="55">
        <v>1560</v>
      </c>
    </row>
    <row r="59" spans="1:9" x14ac:dyDescent="0.2">
      <c r="A59" s="87"/>
      <c r="B59" s="28" t="s">
        <v>58</v>
      </c>
      <c r="C59" s="29">
        <v>203</v>
      </c>
      <c r="D59" s="8">
        <v>161</v>
      </c>
      <c r="E59" s="8">
        <v>186</v>
      </c>
      <c r="F59" s="8">
        <v>357</v>
      </c>
      <c r="G59" s="43">
        <v>530</v>
      </c>
      <c r="H59" s="55">
        <v>701</v>
      </c>
      <c r="I59" s="55">
        <v>687</v>
      </c>
    </row>
    <row r="60" spans="1:9" x14ac:dyDescent="0.2">
      <c r="A60" s="87"/>
      <c r="B60" s="28" t="s">
        <v>59</v>
      </c>
      <c r="C60" s="29">
        <v>139</v>
      </c>
      <c r="D60" s="8">
        <v>81</v>
      </c>
      <c r="E60" s="8">
        <v>126</v>
      </c>
      <c r="F60" s="8">
        <v>204</v>
      </c>
      <c r="G60" s="43">
        <v>229</v>
      </c>
      <c r="H60" s="55">
        <v>264</v>
      </c>
      <c r="I60" s="55">
        <v>244</v>
      </c>
    </row>
    <row r="61" spans="1:9" x14ac:dyDescent="0.2">
      <c r="A61" s="87"/>
      <c r="B61" s="28" t="s">
        <v>60</v>
      </c>
      <c r="C61" s="29">
        <v>223</v>
      </c>
      <c r="D61" s="8">
        <v>162</v>
      </c>
      <c r="E61" s="8">
        <v>310</v>
      </c>
      <c r="F61" s="8">
        <v>484</v>
      </c>
      <c r="G61" s="43">
        <v>1003</v>
      </c>
      <c r="H61" s="55">
        <v>1011</v>
      </c>
      <c r="I61" s="55">
        <v>1133</v>
      </c>
    </row>
    <row r="62" spans="1:9" x14ac:dyDescent="0.2">
      <c r="A62" s="87"/>
      <c r="B62" s="28" t="s">
        <v>61</v>
      </c>
      <c r="C62" s="29">
        <v>6</v>
      </c>
      <c r="D62" s="8">
        <v>16</v>
      </c>
      <c r="E62" s="8">
        <v>6</v>
      </c>
      <c r="F62" s="8">
        <v>10</v>
      </c>
      <c r="G62" s="43">
        <v>3</v>
      </c>
      <c r="H62" s="55">
        <v>16</v>
      </c>
      <c r="I62" s="55">
        <v>17</v>
      </c>
    </row>
    <row r="63" spans="1:9" x14ac:dyDescent="0.2">
      <c r="A63" s="87"/>
      <c r="B63" s="28" t="s">
        <v>62</v>
      </c>
      <c r="C63" s="29">
        <v>581</v>
      </c>
      <c r="D63" s="8">
        <v>434</v>
      </c>
      <c r="E63" s="8">
        <v>529</v>
      </c>
      <c r="F63" s="8">
        <v>710</v>
      </c>
      <c r="G63" s="43">
        <v>978</v>
      </c>
      <c r="H63" s="55">
        <v>1119</v>
      </c>
      <c r="I63" s="55">
        <v>1217</v>
      </c>
    </row>
    <row r="64" spans="1:9" x14ac:dyDescent="0.2">
      <c r="A64" s="87"/>
      <c r="B64" s="28" t="s">
        <v>63</v>
      </c>
      <c r="C64" s="29">
        <v>682</v>
      </c>
      <c r="D64" s="8">
        <v>663</v>
      </c>
      <c r="E64" s="8">
        <v>741</v>
      </c>
      <c r="F64" s="8">
        <v>720</v>
      </c>
      <c r="G64" s="43">
        <v>987</v>
      </c>
      <c r="H64" s="55">
        <v>1655</v>
      </c>
      <c r="I64" s="55">
        <v>939</v>
      </c>
    </row>
    <row r="65" spans="1:9" ht="13.5" thickBot="1" x14ac:dyDescent="0.25">
      <c r="A65" s="88"/>
      <c r="B65" s="34" t="s">
        <v>64</v>
      </c>
      <c r="C65" s="35">
        <v>438</v>
      </c>
      <c r="D65" s="12">
        <v>496</v>
      </c>
      <c r="E65" s="12">
        <v>662</v>
      </c>
      <c r="F65" s="12">
        <v>556</v>
      </c>
      <c r="G65" s="44">
        <v>933</v>
      </c>
      <c r="H65" s="56">
        <v>1047</v>
      </c>
      <c r="I65" s="56">
        <v>1243</v>
      </c>
    </row>
    <row r="66" spans="1:9" x14ac:dyDescent="0.2">
      <c r="A66" s="86" t="s">
        <v>31</v>
      </c>
      <c r="B66" s="26" t="s">
        <v>55</v>
      </c>
      <c r="C66" s="27">
        <v>6171</v>
      </c>
      <c r="D66" s="15">
        <v>6749</v>
      </c>
      <c r="E66" s="15">
        <v>8218</v>
      </c>
      <c r="F66" s="15">
        <v>9285</v>
      </c>
      <c r="G66" s="42">
        <v>12372</v>
      </c>
      <c r="H66" s="58">
        <v>16001</v>
      </c>
      <c r="I66" s="58">
        <v>16280</v>
      </c>
    </row>
    <row r="67" spans="1:9" ht="25.5" x14ac:dyDescent="0.2">
      <c r="A67" s="87"/>
      <c r="B67" s="28" t="s">
        <v>56</v>
      </c>
      <c r="C67" s="29">
        <v>430</v>
      </c>
      <c r="D67" s="8">
        <v>472</v>
      </c>
      <c r="E67" s="8">
        <v>557</v>
      </c>
      <c r="F67" s="8">
        <v>644</v>
      </c>
      <c r="G67" s="43">
        <v>896</v>
      </c>
      <c r="H67" s="55">
        <v>1149</v>
      </c>
      <c r="I67" s="55">
        <v>1059</v>
      </c>
    </row>
    <row r="68" spans="1:9" x14ac:dyDescent="0.2">
      <c r="A68" s="87"/>
      <c r="B68" s="28" t="s">
        <v>57</v>
      </c>
      <c r="C68" s="29">
        <v>2274</v>
      </c>
      <c r="D68" s="8">
        <v>2547</v>
      </c>
      <c r="E68" s="8">
        <v>3745</v>
      </c>
      <c r="F68" s="8">
        <v>4182</v>
      </c>
      <c r="G68" s="43">
        <v>4867</v>
      </c>
      <c r="H68" s="55">
        <v>6631</v>
      </c>
      <c r="I68" s="55">
        <v>6357</v>
      </c>
    </row>
    <row r="69" spans="1:9" x14ac:dyDescent="0.2">
      <c r="A69" s="87"/>
      <c r="B69" s="28" t="s">
        <v>58</v>
      </c>
      <c r="C69" s="29">
        <v>764</v>
      </c>
      <c r="D69" s="8">
        <v>868</v>
      </c>
      <c r="E69" s="8">
        <v>1134</v>
      </c>
      <c r="F69" s="8">
        <v>1090</v>
      </c>
      <c r="G69" s="43">
        <v>1348</v>
      </c>
      <c r="H69" s="55">
        <v>1637</v>
      </c>
      <c r="I69" s="55">
        <v>1410</v>
      </c>
    </row>
    <row r="70" spans="1:9" x14ac:dyDescent="0.2">
      <c r="A70" s="87"/>
      <c r="B70" s="28" t="s">
        <v>59</v>
      </c>
      <c r="C70" s="29">
        <v>319</v>
      </c>
      <c r="D70" s="8">
        <v>335</v>
      </c>
      <c r="E70" s="8">
        <v>408</v>
      </c>
      <c r="F70" s="8">
        <v>959</v>
      </c>
      <c r="G70" s="43">
        <v>1288</v>
      </c>
      <c r="H70" s="55">
        <v>1318</v>
      </c>
      <c r="I70" s="55">
        <v>1521</v>
      </c>
    </row>
    <row r="71" spans="1:9" x14ac:dyDescent="0.2">
      <c r="A71" s="87"/>
      <c r="B71" s="28" t="s">
        <v>60</v>
      </c>
      <c r="C71" s="29">
        <v>809</v>
      </c>
      <c r="D71" s="8">
        <v>927</v>
      </c>
      <c r="E71" s="8">
        <v>754</v>
      </c>
      <c r="F71" s="8">
        <v>1018</v>
      </c>
      <c r="G71" s="43">
        <v>1981</v>
      </c>
      <c r="H71" s="55">
        <v>2247</v>
      </c>
      <c r="I71" s="55">
        <v>2414</v>
      </c>
    </row>
    <row r="72" spans="1:9" x14ac:dyDescent="0.2">
      <c r="A72" s="87"/>
      <c r="B72" s="28" t="s">
        <v>61</v>
      </c>
      <c r="C72" s="29">
        <v>4</v>
      </c>
      <c r="D72" s="8">
        <v>17</v>
      </c>
      <c r="E72" s="8">
        <v>46</v>
      </c>
      <c r="F72" s="8">
        <v>25</v>
      </c>
      <c r="G72" s="43">
        <v>13</v>
      </c>
      <c r="H72" s="55">
        <v>32</v>
      </c>
      <c r="I72" s="55">
        <v>36</v>
      </c>
    </row>
    <row r="73" spans="1:9" x14ac:dyDescent="0.2">
      <c r="A73" s="87"/>
      <c r="B73" s="28" t="s">
        <v>62</v>
      </c>
      <c r="C73" s="29">
        <v>249</v>
      </c>
      <c r="D73" s="8">
        <v>289</v>
      </c>
      <c r="E73" s="8">
        <v>282</v>
      </c>
      <c r="F73" s="8">
        <v>422</v>
      </c>
      <c r="G73" s="43">
        <v>578</v>
      </c>
      <c r="H73" s="55">
        <v>1023</v>
      </c>
      <c r="I73" s="55">
        <v>1222</v>
      </c>
    </row>
    <row r="74" spans="1:9" x14ac:dyDescent="0.2">
      <c r="A74" s="87"/>
      <c r="B74" s="28" t="s">
        <v>63</v>
      </c>
      <c r="C74" s="29">
        <v>313</v>
      </c>
      <c r="D74" s="8">
        <v>406</v>
      </c>
      <c r="E74" s="8">
        <v>338</v>
      </c>
      <c r="F74" s="8">
        <v>371</v>
      </c>
      <c r="G74" s="43">
        <v>434</v>
      </c>
      <c r="H74" s="55">
        <v>759</v>
      </c>
      <c r="I74" s="55">
        <v>880</v>
      </c>
    </row>
    <row r="75" spans="1:9" ht="13.5" thickBot="1" x14ac:dyDescent="0.25">
      <c r="A75" s="92"/>
      <c r="B75" s="30" t="s">
        <v>64</v>
      </c>
      <c r="C75" s="31">
        <v>1009</v>
      </c>
      <c r="D75" s="19">
        <v>888</v>
      </c>
      <c r="E75" s="19">
        <v>954</v>
      </c>
      <c r="F75" s="19">
        <v>574</v>
      </c>
      <c r="G75" s="45">
        <v>967</v>
      </c>
      <c r="H75" s="57">
        <v>1205</v>
      </c>
      <c r="I75" s="57">
        <v>1381</v>
      </c>
    </row>
    <row r="76" spans="1:9" x14ac:dyDescent="0.2">
      <c r="A76" s="91" t="s">
        <v>32</v>
      </c>
      <c r="B76" s="32" t="s">
        <v>55</v>
      </c>
      <c r="C76" s="33">
        <v>1467</v>
      </c>
      <c r="D76" s="5">
        <v>1207</v>
      </c>
      <c r="E76" s="5">
        <v>1295</v>
      </c>
      <c r="F76" s="5">
        <v>1595</v>
      </c>
      <c r="G76" s="46">
        <v>1570</v>
      </c>
      <c r="H76" s="54">
        <v>1875</v>
      </c>
      <c r="I76" s="54">
        <v>2391</v>
      </c>
    </row>
    <row r="77" spans="1:9" ht="25.5" x14ac:dyDescent="0.2">
      <c r="A77" s="87"/>
      <c r="B77" s="28" t="s">
        <v>56</v>
      </c>
      <c r="C77" s="29">
        <v>111</v>
      </c>
      <c r="D77" s="8">
        <v>72</v>
      </c>
      <c r="E77" s="8">
        <v>78</v>
      </c>
      <c r="F77" s="8">
        <v>96</v>
      </c>
      <c r="G77" s="43">
        <v>96</v>
      </c>
      <c r="H77" s="55">
        <v>95</v>
      </c>
      <c r="I77" s="55">
        <v>93</v>
      </c>
    </row>
    <row r="78" spans="1:9" x14ac:dyDescent="0.2">
      <c r="A78" s="87"/>
      <c r="B78" s="28" t="s">
        <v>57</v>
      </c>
      <c r="C78" s="29">
        <v>363</v>
      </c>
      <c r="D78" s="8">
        <v>346</v>
      </c>
      <c r="E78" s="8">
        <v>423</v>
      </c>
      <c r="F78" s="8">
        <v>467</v>
      </c>
      <c r="G78" s="43">
        <v>437</v>
      </c>
      <c r="H78" s="55">
        <v>587</v>
      </c>
      <c r="I78" s="55">
        <v>680</v>
      </c>
    </row>
    <row r="79" spans="1:9" x14ac:dyDescent="0.2">
      <c r="A79" s="87"/>
      <c r="B79" s="28" t="s">
        <v>58</v>
      </c>
      <c r="C79" s="29">
        <v>134</v>
      </c>
      <c r="D79" s="8">
        <v>120</v>
      </c>
      <c r="E79" s="8">
        <v>118</v>
      </c>
      <c r="F79" s="8">
        <v>130</v>
      </c>
      <c r="G79" s="43">
        <v>134</v>
      </c>
      <c r="H79" s="55">
        <v>125</v>
      </c>
      <c r="I79" s="55">
        <v>143</v>
      </c>
    </row>
    <row r="80" spans="1:9" x14ac:dyDescent="0.2">
      <c r="A80" s="87"/>
      <c r="B80" s="28" t="s">
        <v>59</v>
      </c>
      <c r="C80" s="29">
        <v>201</v>
      </c>
      <c r="D80" s="8">
        <v>76</v>
      </c>
      <c r="E80" s="8">
        <v>106</v>
      </c>
      <c r="F80" s="8">
        <v>96</v>
      </c>
      <c r="G80" s="43">
        <v>96</v>
      </c>
      <c r="H80" s="55">
        <v>98</v>
      </c>
      <c r="I80" s="55">
        <v>126</v>
      </c>
    </row>
    <row r="81" spans="1:9" x14ac:dyDescent="0.2">
      <c r="A81" s="87"/>
      <c r="B81" s="28" t="s">
        <v>60</v>
      </c>
      <c r="C81" s="29">
        <v>201</v>
      </c>
      <c r="D81" s="8">
        <v>207</v>
      </c>
      <c r="E81" s="8">
        <v>235</v>
      </c>
      <c r="F81" s="8">
        <v>265</v>
      </c>
      <c r="G81" s="43">
        <v>251</v>
      </c>
      <c r="H81" s="55">
        <v>248</v>
      </c>
      <c r="I81" s="55">
        <v>338</v>
      </c>
    </row>
    <row r="82" spans="1:9" x14ac:dyDescent="0.2">
      <c r="A82" s="87"/>
      <c r="B82" s="28" t="s">
        <v>61</v>
      </c>
      <c r="C82" s="29">
        <v>11</v>
      </c>
      <c r="D82" s="8">
        <v>20</v>
      </c>
      <c r="E82" s="8">
        <v>5</v>
      </c>
      <c r="F82" s="8">
        <v>16</v>
      </c>
      <c r="G82" s="43">
        <v>12</v>
      </c>
      <c r="H82" s="55">
        <v>4</v>
      </c>
      <c r="I82" s="55" t="s">
        <v>26</v>
      </c>
    </row>
    <row r="83" spans="1:9" x14ac:dyDescent="0.2">
      <c r="A83" s="87"/>
      <c r="B83" s="28" t="s">
        <v>62</v>
      </c>
      <c r="C83" s="29">
        <v>153</v>
      </c>
      <c r="D83" s="8">
        <v>89</v>
      </c>
      <c r="E83" s="8">
        <v>119</v>
      </c>
      <c r="F83" s="8">
        <v>195</v>
      </c>
      <c r="G83" s="43">
        <v>128</v>
      </c>
      <c r="H83" s="55">
        <v>183</v>
      </c>
      <c r="I83" s="55">
        <v>373</v>
      </c>
    </row>
    <row r="84" spans="1:9" x14ac:dyDescent="0.2">
      <c r="A84" s="87"/>
      <c r="B84" s="28" t="s">
        <v>63</v>
      </c>
      <c r="C84" s="29">
        <v>97</v>
      </c>
      <c r="D84" s="8">
        <v>164</v>
      </c>
      <c r="E84" s="8">
        <v>99</v>
      </c>
      <c r="F84" s="8">
        <v>144</v>
      </c>
      <c r="G84" s="43">
        <v>134</v>
      </c>
      <c r="H84" s="55">
        <v>181</v>
      </c>
      <c r="I84" s="55">
        <v>110</v>
      </c>
    </row>
    <row r="85" spans="1:9" ht="13.5" thickBot="1" x14ac:dyDescent="0.25">
      <c r="A85" s="88"/>
      <c r="B85" s="34" t="s">
        <v>64</v>
      </c>
      <c r="C85" s="35">
        <v>196</v>
      </c>
      <c r="D85" s="12">
        <v>113</v>
      </c>
      <c r="E85" s="12">
        <v>112</v>
      </c>
      <c r="F85" s="12">
        <v>186</v>
      </c>
      <c r="G85" s="44">
        <v>282</v>
      </c>
      <c r="H85" s="56">
        <v>354</v>
      </c>
      <c r="I85" s="56">
        <v>528</v>
      </c>
    </row>
    <row r="86" spans="1:9" x14ac:dyDescent="0.2">
      <c r="A86" s="86" t="s">
        <v>33</v>
      </c>
      <c r="B86" s="26" t="s">
        <v>55</v>
      </c>
      <c r="C86" s="27">
        <v>3419</v>
      </c>
      <c r="D86" s="15">
        <v>2715</v>
      </c>
      <c r="E86" s="15">
        <v>4625</v>
      </c>
      <c r="F86" s="15">
        <v>6737</v>
      </c>
      <c r="G86" s="42">
        <v>8234</v>
      </c>
      <c r="H86" s="58">
        <v>8860</v>
      </c>
      <c r="I86" s="58">
        <v>8623</v>
      </c>
    </row>
    <row r="87" spans="1:9" ht="25.5" x14ac:dyDescent="0.2">
      <c r="A87" s="87"/>
      <c r="B87" s="28" t="s">
        <v>56</v>
      </c>
      <c r="C87" s="29">
        <v>50</v>
      </c>
      <c r="D87" s="8">
        <v>75</v>
      </c>
      <c r="E87" s="8">
        <v>83</v>
      </c>
      <c r="F87" s="8">
        <v>159</v>
      </c>
      <c r="G87" s="43">
        <v>174</v>
      </c>
      <c r="H87" s="55">
        <v>288</v>
      </c>
      <c r="I87" s="55">
        <v>218</v>
      </c>
    </row>
    <row r="88" spans="1:9" x14ac:dyDescent="0.2">
      <c r="A88" s="87"/>
      <c r="B88" s="28" t="s">
        <v>57</v>
      </c>
      <c r="C88" s="29">
        <v>341</v>
      </c>
      <c r="D88" s="8">
        <v>417</v>
      </c>
      <c r="E88" s="8">
        <v>1283</v>
      </c>
      <c r="F88" s="8">
        <v>2189</v>
      </c>
      <c r="G88" s="43">
        <v>2504</v>
      </c>
      <c r="H88" s="55">
        <v>2273</v>
      </c>
      <c r="I88" s="55">
        <v>2603</v>
      </c>
    </row>
    <row r="89" spans="1:9" x14ac:dyDescent="0.2">
      <c r="A89" s="87"/>
      <c r="B89" s="28" t="s">
        <v>58</v>
      </c>
      <c r="C89" s="29">
        <v>178</v>
      </c>
      <c r="D89" s="8">
        <v>186</v>
      </c>
      <c r="E89" s="8">
        <v>272</v>
      </c>
      <c r="F89" s="8">
        <v>467</v>
      </c>
      <c r="G89" s="43">
        <v>525</v>
      </c>
      <c r="H89" s="55">
        <v>637</v>
      </c>
      <c r="I89" s="55">
        <v>675</v>
      </c>
    </row>
    <row r="90" spans="1:9" x14ac:dyDescent="0.2">
      <c r="A90" s="87"/>
      <c r="B90" s="28" t="s">
        <v>59</v>
      </c>
      <c r="C90" s="29">
        <v>364</v>
      </c>
      <c r="D90" s="8">
        <v>341</v>
      </c>
      <c r="E90" s="8">
        <v>424</v>
      </c>
      <c r="F90" s="8">
        <v>455</v>
      </c>
      <c r="G90" s="43">
        <v>512</v>
      </c>
      <c r="H90" s="55">
        <v>577</v>
      </c>
      <c r="I90" s="55">
        <v>638</v>
      </c>
    </row>
    <row r="91" spans="1:9" x14ac:dyDescent="0.2">
      <c r="A91" s="87"/>
      <c r="B91" s="28" t="s">
        <v>60</v>
      </c>
      <c r="C91" s="29">
        <v>342</v>
      </c>
      <c r="D91" s="8">
        <v>309</v>
      </c>
      <c r="E91" s="8">
        <v>428</v>
      </c>
      <c r="F91" s="8">
        <v>555</v>
      </c>
      <c r="G91" s="43">
        <v>763</v>
      </c>
      <c r="H91" s="55">
        <v>1251</v>
      </c>
      <c r="I91" s="55">
        <v>868</v>
      </c>
    </row>
    <row r="92" spans="1:9" x14ac:dyDescent="0.2">
      <c r="A92" s="87"/>
      <c r="B92" s="28" t="s">
        <v>61</v>
      </c>
      <c r="C92" s="29">
        <v>7</v>
      </c>
      <c r="D92" s="8">
        <v>5</v>
      </c>
      <c r="E92" s="8">
        <v>3</v>
      </c>
      <c r="F92" s="8">
        <v>4</v>
      </c>
      <c r="G92" s="43">
        <v>11</v>
      </c>
      <c r="H92" s="55">
        <v>4</v>
      </c>
      <c r="I92" s="55">
        <v>15</v>
      </c>
    </row>
    <row r="93" spans="1:9" x14ac:dyDescent="0.2">
      <c r="A93" s="87"/>
      <c r="B93" s="28" t="s">
        <v>62</v>
      </c>
      <c r="C93" s="29">
        <v>631</v>
      </c>
      <c r="D93" s="8">
        <v>360</v>
      </c>
      <c r="E93" s="8">
        <v>493</v>
      </c>
      <c r="F93" s="8">
        <v>833</v>
      </c>
      <c r="G93" s="43">
        <v>965</v>
      </c>
      <c r="H93" s="55">
        <v>1177</v>
      </c>
      <c r="I93" s="55">
        <v>1256</v>
      </c>
    </row>
    <row r="94" spans="1:9" x14ac:dyDescent="0.2">
      <c r="A94" s="87"/>
      <c r="B94" s="28" t="s">
        <v>63</v>
      </c>
      <c r="C94" s="29">
        <v>705</v>
      </c>
      <c r="D94" s="8">
        <v>519</v>
      </c>
      <c r="E94" s="8">
        <v>629</v>
      </c>
      <c r="F94" s="8">
        <v>777</v>
      </c>
      <c r="G94" s="43">
        <v>1065</v>
      </c>
      <c r="H94" s="55">
        <v>1114</v>
      </c>
      <c r="I94" s="55">
        <v>1146</v>
      </c>
    </row>
    <row r="95" spans="1:9" ht="13.5" thickBot="1" x14ac:dyDescent="0.25">
      <c r="A95" s="88"/>
      <c r="B95" s="34" t="s">
        <v>64</v>
      </c>
      <c r="C95" s="35">
        <v>801</v>
      </c>
      <c r="D95" s="12">
        <v>503</v>
      </c>
      <c r="E95" s="12">
        <v>1010</v>
      </c>
      <c r="F95" s="12">
        <v>1298</v>
      </c>
      <c r="G95" s="44">
        <v>1715</v>
      </c>
      <c r="H95" s="56">
        <v>1539</v>
      </c>
      <c r="I95" s="56">
        <v>1204</v>
      </c>
    </row>
    <row r="96" spans="1:9" ht="15" customHeight="1" x14ac:dyDescent="0.2">
      <c r="A96" s="76"/>
      <c r="B96" s="76"/>
      <c r="C96" s="76"/>
      <c r="D96" s="76"/>
      <c r="E96" s="76"/>
      <c r="F96" s="76"/>
      <c r="G96" s="76"/>
    </row>
    <row r="97" spans="1:9" ht="16.5" x14ac:dyDescent="0.3">
      <c r="A97" s="82" t="s">
        <v>71</v>
      </c>
      <c r="B97" s="82"/>
      <c r="C97" s="82"/>
      <c r="D97" s="82"/>
      <c r="E97" s="82"/>
      <c r="F97" s="82"/>
      <c r="G97" s="82"/>
    </row>
    <row r="98" spans="1:9" ht="13.5" thickBot="1" x14ac:dyDescent="0.25"/>
    <row r="99" spans="1:9" ht="26.25" thickBot="1" x14ac:dyDescent="0.25">
      <c r="A99" s="22" t="s">
        <v>1</v>
      </c>
      <c r="B99" s="23" t="s">
        <v>54</v>
      </c>
      <c r="C99" s="93" t="s">
        <v>3</v>
      </c>
      <c r="D99" s="94"/>
      <c r="E99" s="94"/>
      <c r="F99" s="94"/>
      <c r="G99" s="94"/>
      <c r="H99" s="94"/>
      <c r="I99" s="95"/>
    </row>
    <row r="100" spans="1:9" ht="13.5" thickBot="1" x14ac:dyDescent="0.25">
      <c r="A100" s="24"/>
      <c r="B100" s="25"/>
      <c r="C100" s="51">
        <v>2011</v>
      </c>
      <c r="D100" s="52">
        <v>2012</v>
      </c>
      <c r="E100" s="52">
        <v>2013</v>
      </c>
      <c r="F100" s="52">
        <v>2014</v>
      </c>
      <c r="G100" s="53">
        <v>2015</v>
      </c>
      <c r="H100" s="59">
        <v>2016</v>
      </c>
      <c r="I100" s="59">
        <v>2017</v>
      </c>
    </row>
    <row r="101" spans="1:9" x14ac:dyDescent="0.2">
      <c r="A101" s="86" t="s">
        <v>4</v>
      </c>
      <c r="B101" s="26" t="s">
        <v>55</v>
      </c>
      <c r="C101" s="27">
        <v>0.64</v>
      </c>
      <c r="D101" s="15">
        <v>0.59</v>
      </c>
      <c r="E101" s="15">
        <v>0.72</v>
      </c>
      <c r="F101" s="15">
        <v>0.89</v>
      </c>
      <c r="G101" s="42">
        <v>1.1200000000000001</v>
      </c>
      <c r="H101" s="54">
        <v>1.28</v>
      </c>
      <c r="I101" s="54">
        <v>1.24</v>
      </c>
    </row>
    <row r="102" spans="1:9" ht="25.5" x14ac:dyDescent="0.2">
      <c r="A102" s="87"/>
      <c r="B102" s="28" t="s">
        <v>56</v>
      </c>
      <c r="C102" s="29">
        <v>0.38</v>
      </c>
      <c r="D102" s="8">
        <v>0.37</v>
      </c>
      <c r="E102" s="8">
        <v>0.46</v>
      </c>
      <c r="F102" s="8">
        <v>0.61</v>
      </c>
      <c r="G102" s="43">
        <v>0.72</v>
      </c>
      <c r="H102" s="55">
        <v>0.87</v>
      </c>
      <c r="I102" s="55">
        <v>0.77</v>
      </c>
    </row>
    <row r="103" spans="1:9" x14ac:dyDescent="0.2">
      <c r="A103" s="87"/>
      <c r="B103" s="28" t="s">
        <v>57</v>
      </c>
      <c r="C103" s="29">
        <v>0.67</v>
      </c>
      <c r="D103" s="8">
        <v>0.7</v>
      </c>
      <c r="E103" s="8">
        <v>0.97</v>
      </c>
      <c r="F103" s="8">
        <v>1.26</v>
      </c>
      <c r="G103" s="43">
        <v>1.52</v>
      </c>
      <c r="H103" s="55">
        <v>1.78</v>
      </c>
      <c r="I103" s="55">
        <v>1.69</v>
      </c>
    </row>
    <row r="104" spans="1:9" x14ac:dyDescent="0.2">
      <c r="A104" s="87"/>
      <c r="B104" s="28" t="s">
        <v>58</v>
      </c>
      <c r="C104" s="29">
        <v>0.65</v>
      </c>
      <c r="D104" s="8">
        <v>0.71</v>
      </c>
      <c r="E104" s="8">
        <v>0.78</v>
      </c>
      <c r="F104" s="8">
        <v>0.92</v>
      </c>
      <c r="G104" s="43">
        <v>1.0900000000000001</v>
      </c>
      <c r="H104" s="55">
        <v>1.2</v>
      </c>
      <c r="I104" s="55">
        <v>1.19</v>
      </c>
    </row>
    <row r="105" spans="1:9" x14ac:dyDescent="0.2">
      <c r="A105" s="87"/>
      <c r="B105" s="28" t="s">
        <v>59</v>
      </c>
      <c r="C105" s="29">
        <v>0.57999999999999996</v>
      </c>
      <c r="D105" s="8">
        <v>0.46</v>
      </c>
      <c r="E105" s="8">
        <v>0.63</v>
      </c>
      <c r="F105" s="8">
        <v>0.89</v>
      </c>
      <c r="G105" s="43">
        <v>1.1200000000000001</v>
      </c>
      <c r="H105" s="55">
        <v>1.27</v>
      </c>
      <c r="I105" s="55">
        <v>1.33</v>
      </c>
    </row>
    <row r="106" spans="1:9" x14ac:dyDescent="0.2">
      <c r="A106" s="87"/>
      <c r="B106" s="28" t="s">
        <v>60</v>
      </c>
      <c r="C106" s="29">
        <v>0.48</v>
      </c>
      <c r="D106" s="8">
        <v>0.45</v>
      </c>
      <c r="E106" s="8">
        <v>0.53</v>
      </c>
      <c r="F106" s="8">
        <v>0.73</v>
      </c>
      <c r="G106" s="43">
        <v>1.0900000000000001</v>
      </c>
      <c r="H106" s="55">
        <v>1.1599999999999999</v>
      </c>
      <c r="I106" s="55">
        <v>1.1299999999999999</v>
      </c>
    </row>
    <row r="107" spans="1:9" x14ac:dyDescent="0.2">
      <c r="A107" s="87"/>
      <c r="B107" s="28" t="s">
        <v>61</v>
      </c>
      <c r="C107" s="29">
        <v>0.24</v>
      </c>
      <c r="D107" s="8">
        <v>0.5</v>
      </c>
      <c r="E107" s="8">
        <v>0.47</v>
      </c>
      <c r="F107" s="8">
        <v>0.53</v>
      </c>
      <c r="G107" s="43">
        <v>0.47</v>
      </c>
      <c r="H107" s="55">
        <v>0.57999999999999996</v>
      </c>
      <c r="I107" s="55">
        <v>0.64</v>
      </c>
    </row>
    <row r="108" spans="1:9" x14ac:dyDescent="0.2">
      <c r="A108" s="87"/>
      <c r="B108" s="28" t="s">
        <v>62</v>
      </c>
      <c r="C108" s="29">
        <v>0.51</v>
      </c>
      <c r="D108" s="8">
        <v>0.36</v>
      </c>
      <c r="E108" s="8">
        <v>0.43</v>
      </c>
      <c r="F108" s="8">
        <v>0.61</v>
      </c>
      <c r="G108" s="43">
        <v>0.74</v>
      </c>
      <c r="H108" s="55">
        <v>0.99</v>
      </c>
      <c r="I108" s="55">
        <v>1.05</v>
      </c>
    </row>
    <row r="109" spans="1:9" x14ac:dyDescent="0.2">
      <c r="A109" s="87"/>
      <c r="B109" s="28" t="s">
        <v>63</v>
      </c>
      <c r="C109" s="29">
        <v>0.9</v>
      </c>
      <c r="D109" s="8">
        <v>0.84</v>
      </c>
      <c r="E109" s="8">
        <v>0.88</v>
      </c>
      <c r="F109" s="8">
        <v>0.93</v>
      </c>
      <c r="G109" s="43">
        <v>1.05</v>
      </c>
      <c r="H109" s="55">
        <v>1.28</v>
      </c>
      <c r="I109" s="55">
        <v>1.18</v>
      </c>
    </row>
    <row r="110" spans="1:9" ht="13.5" thickBot="1" x14ac:dyDescent="0.25">
      <c r="A110" s="92"/>
      <c r="B110" s="30" t="s">
        <v>64</v>
      </c>
      <c r="C110" s="31">
        <v>0.85</v>
      </c>
      <c r="D110" s="19">
        <v>0.71</v>
      </c>
      <c r="E110" s="19">
        <v>0.87</v>
      </c>
      <c r="F110" s="19">
        <v>0.9</v>
      </c>
      <c r="G110" s="45">
        <v>1.21</v>
      </c>
      <c r="H110" s="57">
        <v>1.26</v>
      </c>
      <c r="I110" s="57">
        <v>1.2</v>
      </c>
    </row>
    <row r="111" spans="1:9" x14ac:dyDescent="0.2">
      <c r="A111" s="91" t="s">
        <v>25</v>
      </c>
      <c r="B111" s="32" t="s">
        <v>55</v>
      </c>
      <c r="C111" s="33">
        <v>0.62</v>
      </c>
      <c r="D111" s="5">
        <v>0.55000000000000004</v>
      </c>
      <c r="E111" s="5">
        <v>0.81</v>
      </c>
      <c r="F111" s="5">
        <v>0.95</v>
      </c>
      <c r="G111" s="46">
        <v>1.31</v>
      </c>
      <c r="H111" s="54">
        <v>1.35</v>
      </c>
      <c r="I111" s="54">
        <v>1.4</v>
      </c>
    </row>
    <row r="112" spans="1:9" ht="25.5" x14ac:dyDescent="0.2">
      <c r="A112" s="87"/>
      <c r="B112" s="28" t="s">
        <v>56</v>
      </c>
      <c r="C112" s="29">
        <v>0.18</v>
      </c>
      <c r="D112" s="8">
        <v>0.19</v>
      </c>
      <c r="E112" s="8">
        <v>0.3</v>
      </c>
      <c r="F112" s="8">
        <v>0.6</v>
      </c>
      <c r="G112" s="43">
        <v>0.63</v>
      </c>
      <c r="H112" s="55">
        <v>0.73</v>
      </c>
      <c r="I112" s="55">
        <v>0.64</v>
      </c>
    </row>
    <row r="113" spans="1:9" x14ac:dyDescent="0.2">
      <c r="A113" s="87"/>
      <c r="B113" s="28" t="s">
        <v>57</v>
      </c>
      <c r="C113" s="29">
        <v>0.43</v>
      </c>
      <c r="D113" s="8">
        <v>0.55000000000000004</v>
      </c>
      <c r="E113" s="8">
        <v>0.8</v>
      </c>
      <c r="F113" s="8">
        <v>0.92</v>
      </c>
      <c r="G113" s="43">
        <v>1.31</v>
      </c>
      <c r="H113" s="55">
        <v>1.63</v>
      </c>
      <c r="I113" s="55">
        <v>1.43</v>
      </c>
    </row>
    <row r="114" spans="1:9" x14ac:dyDescent="0.2">
      <c r="A114" s="87"/>
      <c r="B114" s="28" t="s">
        <v>58</v>
      </c>
      <c r="C114" s="29">
        <v>0.59</v>
      </c>
      <c r="D114" s="8">
        <v>0.75</v>
      </c>
      <c r="E114" s="8">
        <v>0.78</v>
      </c>
      <c r="F114" s="8">
        <v>1.1100000000000001</v>
      </c>
      <c r="G114" s="43">
        <v>1.41</v>
      </c>
      <c r="H114" s="55">
        <v>1.34</v>
      </c>
      <c r="I114" s="55">
        <v>1.49</v>
      </c>
    </row>
    <row r="115" spans="1:9" x14ac:dyDescent="0.2">
      <c r="A115" s="87"/>
      <c r="B115" s="28" t="s">
        <v>59</v>
      </c>
      <c r="C115" s="29">
        <v>0.28999999999999998</v>
      </c>
      <c r="D115" s="8">
        <v>0.56999999999999995</v>
      </c>
      <c r="E115" s="8">
        <v>0.94</v>
      </c>
      <c r="F115" s="8">
        <v>1.1000000000000001</v>
      </c>
      <c r="G115" s="43">
        <v>1.34</v>
      </c>
      <c r="H115" s="55">
        <v>1.85</v>
      </c>
      <c r="I115" s="55">
        <v>1.81</v>
      </c>
    </row>
    <row r="116" spans="1:9" x14ac:dyDescent="0.2">
      <c r="A116" s="87"/>
      <c r="B116" s="28" t="s">
        <v>60</v>
      </c>
      <c r="C116" s="29">
        <v>0.16</v>
      </c>
      <c r="D116" s="8">
        <v>0.25</v>
      </c>
      <c r="E116" s="8">
        <v>0.72</v>
      </c>
      <c r="F116" s="8">
        <v>1.1100000000000001</v>
      </c>
      <c r="G116" s="43">
        <v>1.34</v>
      </c>
      <c r="H116" s="55">
        <v>1.26</v>
      </c>
      <c r="I116" s="55">
        <v>1.31</v>
      </c>
    </row>
    <row r="117" spans="1:9" x14ac:dyDescent="0.2">
      <c r="A117" s="87"/>
      <c r="B117" s="28" t="s">
        <v>61</v>
      </c>
      <c r="C117" s="29">
        <v>0.11</v>
      </c>
      <c r="D117" s="8">
        <v>0.48</v>
      </c>
      <c r="E117" s="8">
        <v>0.48</v>
      </c>
      <c r="F117" s="8">
        <v>0.4</v>
      </c>
      <c r="G117" s="43">
        <v>0.57999999999999996</v>
      </c>
      <c r="H117" s="55">
        <v>1.01</v>
      </c>
      <c r="I117" s="55">
        <v>0.3</v>
      </c>
    </row>
    <row r="118" spans="1:9" x14ac:dyDescent="0.2">
      <c r="A118" s="87"/>
      <c r="B118" s="28" t="s">
        <v>62</v>
      </c>
      <c r="C118" s="29">
        <v>0.61</v>
      </c>
      <c r="D118" s="8">
        <v>0.35</v>
      </c>
      <c r="E118" s="8">
        <v>0.53</v>
      </c>
      <c r="F118" s="8">
        <v>0.64</v>
      </c>
      <c r="G118" s="43">
        <v>1.01</v>
      </c>
      <c r="H118" s="55">
        <v>1.04</v>
      </c>
      <c r="I118" s="55">
        <v>1.23</v>
      </c>
    </row>
    <row r="119" spans="1:9" x14ac:dyDescent="0.2">
      <c r="A119" s="87"/>
      <c r="B119" s="28" t="s">
        <v>63</v>
      </c>
      <c r="C119" s="29">
        <v>1.51</v>
      </c>
      <c r="D119" s="8">
        <v>1.0900000000000001</v>
      </c>
      <c r="E119" s="8">
        <v>1.1399999999999999</v>
      </c>
      <c r="F119" s="8">
        <v>1.0900000000000001</v>
      </c>
      <c r="G119" s="43">
        <v>1.59</v>
      </c>
      <c r="H119" s="55">
        <v>1.47</v>
      </c>
      <c r="I119" s="55">
        <v>1.75</v>
      </c>
    </row>
    <row r="120" spans="1:9" ht="13.5" thickBot="1" x14ac:dyDescent="0.25">
      <c r="A120" s="88"/>
      <c r="B120" s="34" t="s">
        <v>64</v>
      </c>
      <c r="C120" s="35">
        <v>0.77</v>
      </c>
      <c r="D120" s="12">
        <v>0.53</v>
      </c>
      <c r="E120" s="12">
        <v>1.04</v>
      </c>
      <c r="F120" s="12">
        <v>0.98</v>
      </c>
      <c r="G120" s="44">
        <v>1.54</v>
      </c>
      <c r="H120" s="56">
        <v>1.28</v>
      </c>
      <c r="I120" s="56">
        <v>1.39</v>
      </c>
    </row>
    <row r="121" spans="1:9" x14ac:dyDescent="0.2">
      <c r="A121" s="86" t="s">
        <v>27</v>
      </c>
      <c r="B121" s="26" t="s">
        <v>55</v>
      </c>
      <c r="C121" s="27">
        <v>0.64</v>
      </c>
      <c r="D121" s="15">
        <v>0.65</v>
      </c>
      <c r="E121" s="15">
        <v>0.67</v>
      </c>
      <c r="F121" s="15">
        <v>0.83</v>
      </c>
      <c r="G121" s="42">
        <v>0.9</v>
      </c>
      <c r="H121" s="58">
        <v>1.05</v>
      </c>
      <c r="I121" s="58">
        <v>1</v>
      </c>
    </row>
    <row r="122" spans="1:9" ht="25.5" x14ac:dyDescent="0.2">
      <c r="A122" s="87"/>
      <c r="B122" s="28" t="s">
        <v>56</v>
      </c>
      <c r="C122" s="29">
        <v>0.38</v>
      </c>
      <c r="D122" s="8">
        <v>0.36</v>
      </c>
      <c r="E122" s="8">
        <v>0.45</v>
      </c>
      <c r="F122" s="8">
        <v>0.54</v>
      </c>
      <c r="G122" s="43">
        <v>0.53</v>
      </c>
      <c r="H122" s="55">
        <v>0.61</v>
      </c>
      <c r="I122" s="55">
        <v>0.64</v>
      </c>
    </row>
    <row r="123" spans="1:9" x14ac:dyDescent="0.2">
      <c r="A123" s="87"/>
      <c r="B123" s="28" t="s">
        <v>57</v>
      </c>
      <c r="C123" s="29">
        <v>0.81</v>
      </c>
      <c r="D123" s="8">
        <v>0.61</v>
      </c>
      <c r="E123" s="8">
        <v>0.7</v>
      </c>
      <c r="F123" s="8">
        <v>0.84</v>
      </c>
      <c r="G123" s="43">
        <v>1</v>
      </c>
      <c r="H123" s="55">
        <v>1.19</v>
      </c>
      <c r="I123" s="55">
        <v>1.1299999999999999</v>
      </c>
    </row>
    <row r="124" spans="1:9" x14ac:dyDescent="0.2">
      <c r="A124" s="87"/>
      <c r="B124" s="28" t="s">
        <v>58</v>
      </c>
      <c r="C124" s="29">
        <v>0.83</v>
      </c>
      <c r="D124" s="8">
        <v>0.99</v>
      </c>
      <c r="E124" s="8">
        <v>1.03</v>
      </c>
      <c r="F124" s="8">
        <v>1.34</v>
      </c>
      <c r="G124" s="43">
        <v>1.34</v>
      </c>
      <c r="H124" s="55">
        <v>1.27</v>
      </c>
      <c r="I124" s="55">
        <v>1.1299999999999999</v>
      </c>
    </row>
    <row r="125" spans="1:9" x14ac:dyDescent="0.2">
      <c r="A125" s="87"/>
      <c r="B125" s="28" t="s">
        <v>59</v>
      </c>
      <c r="C125" s="29">
        <v>0.44</v>
      </c>
      <c r="D125" s="8">
        <v>0.4</v>
      </c>
      <c r="E125" s="8">
        <v>0.49</v>
      </c>
      <c r="F125" s="8">
        <v>0.47</v>
      </c>
      <c r="G125" s="43">
        <v>0.56000000000000005</v>
      </c>
      <c r="H125" s="55">
        <v>0.66</v>
      </c>
      <c r="I125" s="55">
        <v>0.68</v>
      </c>
    </row>
    <row r="126" spans="1:9" x14ac:dyDescent="0.2">
      <c r="A126" s="87"/>
      <c r="B126" s="28" t="s">
        <v>60</v>
      </c>
      <c r="C126" s="29">
        <v>0.41</v>
      </c>
      <c r="D126" s="8">
        <v>0.5</v>
      </c>
      <c r="E126" s="8">
        <v>0.47</v>
      </c>
      <c r="F126" s="8">
        <v>0.63</v>
      </c>
      <c r="G126" s="43">
        <v>0.8</v>
      </c>
      <c r="H126" s="55">
        <v>0.9</v>
      </c>
      <c r="I126" s="55">
        <v>0.91</v>
      </c>
    </row>
    <row r="127" spans="1:9" x14ac:dyDescent="0.2">
      <c r="A127" s="87"/>
      <c r="B127" s="28" t="s">
        <v>61</v>
      </c>
      <c r="C127" s="29">
        <v>0.15</v>
      </c>
      <c r="D127" s="8">
        <v>0.36</v>
      </c>
      <c r="E127" s="8">
        <v>0.53</v>
      </c>
      <c r="F127" s="8">
        <v>0.63</v>
      </c>
      <c r="G127" s="43">
        <v>0.68</v>
      </c>
      <c r="H127" s="55">
        <v>0.54</v>
      </c>
      <c r="I127" s="55">
        <v>1.23</v>
      </c>
    </row>
    <row r="128" spans="1:9" x14ac:dyDescent="0.2">
      <c r="A128" s="87"/>
      <c r="B128" s="28" t="s">
        <v>62</v>
      </c>
      <c r="C128" s="29">
        <v>0.52</v>
      </c>
      <c r="D128" s="8">
        <v>0.44</v>
      </c>
      <c r="E128" s="8">
        <v>0.52</v>
      </c>
      <c r="F128" s="8">
        <v>0.74</v>
      </c>
      <c r="G128" s="43">
        <v>0.69</v>
      </c>
      <c r="H128" s="55">
        <v>0.88</v>
      </c>
      <c r="I128" s="55">
        <v>0.99</v>
      </c>
    </row>
    <row r="129" spans="1:9" x14ac:dyDescent="0.2">
      <c r="A129" s="87"/>
      <c r="B129" s="28" t="s">
        <v>63</v>
      </c>
      <c r="C129" s="29">
        <v>0.73</v>
      </c>
      <c r="D129" s="8">
        <v>0.88</v>
      </c>
      <c r="E129" s="8">
        <v>1.03</v>
      </c>
      <c r="F129" s="8">
        <v>1.04</v>
      </c>
      <c r="G129" s="43">
        <v>0.94</v>
      </c>
      <c r="H129" s="55">
        <v>1.31</v>
      </c>
      <c r="I129" s="55">
        <v>1.25</v>
      </c>
    </row>
    <row r="130" spans="1:9" ht="13.5" thickBot="1" x14ac:dyDescent="0.25">
      <c r="A130" s="92"/>
      <c r="B130" s="30" t="s">
        <v>64</v>
      </c>
      <c r="C130" s="31">
        <v>0.78</v>
      </c>
      <c r="D130" s="19">
        <v>0.92</v>
      </c>
      <c r="E130" s="19">
        <v>0.61</v>
      </c>
      <c r="F130" s="19">
        <v>0.95</v>
      </c>
      <c r="G130" s="45">
        <v>1.1000000000000001</v>
      </c>
      <c r="H130" s="57">
        <v>1.27</v>
      </c>
      <c r="I130" s="57">
        <v>0.94</v>
      </c>
    </row>
    <row r="131" spans="1:9" x14ac:dyDescent="0.2">
      <c r="A131" s="91" t="s">
        <v>28</v>
      </c>
      <c r="B131" s="32" t="s">
        <v>55</v>
      </c>
      <c r="C131" s="33">
        <v>0.92</v>
      </c>
      <c r="D131" s="5">
        <v>0.73</v>
      </c>
      <c r="E131" s="5">
        <v>0.73</v>
      </c>
      <c r="F131" s="5">
        <v>0.87</v>
      </c>
      <c r="G131" s="46">
        <v>1.04</v>
      </c>
      <c r="H131" s="54">
        <v>1.07</v>
      </c>
      <c r="I131" s="54">
        <v>1.02</v>
      </c>
    </row>
    <row r="132" spans="1:9" ht="25.5" x14ac:dyDescent="0.2">
      <c r="A132" s="87"/>
      <c r="B132" s="28" t="s">
        <v>56</v>
      </c>
      <c r="C132" s="29">
        <v>0.32</v>
      </c>
      <c r="D132" s="8">
        <v>0.28000000000000003</v>
      </c>
      <c r="E132" s="8">
        <v>0.4</v>
      </c>
      <c r="F132" s="8">
        <v>0.38</v>
      </c>
      <c r="G132" s="43">
        <v>0.55000000000000004</v>
      </c>
      <c r="H132" s="55">
        <v>0.64</v>
      </c>
      <c r="I132" s="55">
        <v>0.41</v>
      </c>
    </row>
    <row r="133" spans="1:9" x14ac:dyDescent="0.2">
      <c r="A133" s="87"/>
      <c r="B133" s="28" t="s">
        <v>57</v>
      </c>
      <c r="C133" s="29">
        <v>0.84</v>
      </c>
      <c r="D133" s="8">
        <v>0.83</v>
      </c>
      <c r="E133" s="8">
        <v>0.84</v>
      </c>
      <c r="F133" s="8">
        <v>1.2</v>
      </c>
      <c r="G133" s="43">
        <v>1.61</v>
      </c>
      <c r="H133" s="55">
        <v>1.62</v>
      </c>
      <c r="I133" s="55">
        <v>1.4</v>
      </c>
    </row>
    <row r="134" spans="1:9" x14ac:dyDescent="0.2">
      <c r="A134" s="87"/>
      <c r="B134" s="28" t="s">
        <v>58</v>
      </c>
      <c r="C134" s="29">
        <v>1.1599999999999999</v>
      </c>
      <c r="D134" s="8">
        <v>1.33</v>
      </c>
      <c r="E134" s="8">
        <v>0.73</v>
      </c>
      <c r="F134" s="8">
        <v>0.65</v>
      </c>
      <c r="G134" s="43">
        <v>0.84</v>
      </c>
      <c r="H134" s="55">
        <v>0.91</v>
      </c>
      <c r="I134" s="55">
        <v>1.23</v>
      </c>
    </row>
    <row r="135" spans="1:9" x14ac:dyDescent="0.2">
      <c r="A135" s="87"/>
      <c r="B135" s="28" t="s">
        <v>59</v>
      </c>
      <c r="C135" s="29">
        <v>1.1200000000000001</v>
      </c>
      <c r="D135" s="8">
        <v>0.28999999999999998</v>
      </c>
      <c r="E135" s="8">
        <v>0.34</v>
      </c>
      <c r="F135" s="8">
        <v>0.55000000000000004</v>
      </c>
      <c r="G135" s="43">
        <v>0.73</v>
      </c>
      <c r="H135" s="55">
        <v>0.84</v>
      </c>
      <c r="I135" s="55">
        <v>0.87</v>
      </c>
    </row>
    <row r="136" spans="1:9" x14ac:dyDescent="0.2">
      <c r="A136" s="87"/>
      <c r="B136" s="28" t="s">
        <v>60</v>
      </c>
      <c r="C136" s="29">
        <v>0.82</v>
      </c>
      <c r="D136" s="8">
        <v>0.44</v>
      </c>
      <c r="E136" s="8">
        <v>0.56000000000000005</v>
      </c>
      <c r="F136" s="8">
        <v>0.72</v>
      </c>
      <c r="G136" s="43">
        <v>1.01</v>
      </c>
      <c r="H136" s="55">
        <v>0.83</v>
      </c>
      <c r="I136" s="55">
        <v>0.83</v>
      </c>
    </row>
    <row r="137" spans="1:9" x14ac:dyDescent="0.2">
      <c r="A137" s="87"/>
      <c r="B137" s="28" t="s">
        <v>61</v>
      </c>
      <c r="C137" s="29">
        <v>0.4</v>
      </c>
      <c r="D137" s="8">
        <v>0.35</v>
      </c>
      <c r="E137" s="8">
        <v>0.27</v>
      </c>
      <c r="F137" s="8">
        <v>0.7</v>
      </c>
      <c r="G137" s="43">
        <v>0.59</v>
      </c>
      <c r="H137" s="55">
        <v>0.36</v>
      </c>
      <c r="I137" s="55">
        <v>0.31</v>
      </c>
    </row>
    <row r="138" spans="1:9" x14ac:dyDescent="0.2">
      <c r="A138" s="87"/>
      <c r="B138" s="28" t="s">
        <v>62</v>
      </c>
      <c r="C138" s="29">
        <v>0.73</v>
      </c>
      <c r="D138" s="8">
        <v>0.36</v>
      </c>
      <c r="E138" s="8">
        <v>0.38</v>
      </c>
      <c r="F138" s="8">
        <v>0.43</v>
      </c>
      <c r="G138" s="43">
        <v>0.6</v>
      </c>
      <c r="H138" s="55">
        <v>0.73</v>
      </c>
      <c r="I138" s="55">
        <v>0.7</v>
      </c>
    </row>
    <row r="139" spans="1:9" x14ac:dyDescent="0.2">
      <c r="A139" s="87"/>
      <c r="B139" s="28" t="s">
        <v>63</v>
      </c>
      <c r="C139" s="29">
        <v>1.56</v>
      </c>
      <c r="D139" s="8">
        <v>1.55</v>
      </c>
      <c r="E139" s="8">
        <v>1.73</v>
      </c>
      <c r="F139" s="8">
        <v>1.65</v>
      </c>
      <c r="G139" s="43">
        <v>1.29</v>
      </c>
      <c r="H139" s="55">
        <v>1.46</v>
      </c>
      <c r="I139" s="55">
        <v>1.43</v>
      </c>
    </row>
    <row r="140" spans="1:9" ht="13.5" thickBot="1" x14ac:dyDescent="0.25">
      <c r="A140" s="88"/>
      <c r="B140" s="34" t="s">
        <v>64</v>
      </c>
      <c r="C140" s="35">
        <v>0.77</v>
      </c>
      <c r="D140" s="12">
        <v>0.64</v>
      </c>
      <c r="E140" s="12">
        <v>0.61</v>
      </c>
      <c r="F140" s="12">
        <v>0.78</v>
      </c>
      <c r="G140" s="44">
        <v>0.88</v>
      </c>
      <c r="H140" s="56">
        <v>0.88</v>
      </c>
      <c r="I140" s="56">
        <v>0.88</v>
      </c>
    </row>
    <row r="141" spans="1:9" x14ac:dyDescent="0.2">
      <c r="A141" s="86" t="s">
        <v>29</v>
      </c>
      <c r="B141" s="26" t="s">
        <v>55</v>
      </c>
      <c r="C141" s="27">
        <v>0.34</v>
      </c>
      <c r="D141" s="15">
        <v>0.42</v>
      </c>
      <c r="E141" s="15">
        <v>0.38</v>
      </c>
      <c r="F141" s="15">
        <v>0.52</v>
      </c>
      <c r="G141" s="42">
        <v>0.6</v>
      </c>
      <c r="H141" s="58">
        <v>0.94</v>
      </c>
      <c r="I141" s="58">
        <v>0.87</v>
      </c>
    </row>
    <row r="142" spans="1:9" ht="25.5" x14ac:dyDescent="0.2">
      <c r="A142" s="87"/>
      <c r="B142" s="28" t="s">
        <v>56</v>
      </c>
      <c r="C142" s="29">
        <v>0.21</v>
      </c>
      <c r="D142" s="8">
        <v>0.26</v>
      </c>
      <c r="E142" s="8">
        <v>0.27</v>
      </c>
      <c r="F142" s="8">
        <v>0.47</v>
      </c>
      <c r="G142" s="43">
        <v>0.42</v>
      </c>
      <c r="H142" s="55">
        <v>0.59</v>
      </c>
      <c r="I142" s="55">
        <v>0.63</v>
      </c>
    </row>
    <row r="143" spans="1:9" x14ac:dyDescent="0.2">
      <c r="A143" s="87"/>
      <c r="B143" s="28" t="s">
        <v>57</v>
      </c>
      <c r="C143" s="29">
        <v>0.35</v>
      </c>
      <c r="D143" s="8">
        <v>0.61</v>
      </c>
      <c r="E143" s="8">
        <v>0.45</v>
      </c>
      <c r="F143" s="8">
        <v>0.73</v>
      </c>
      <c r="G143" s="43">
        <v>0.79</v>
      </c>
      <c r="H143" s="55">
        <v>1.21</v>
      </c>
      <c r="I143" s="55">
        <v>1.39</v>
      </c>
    </row>
    <row r="144" spans="1:9" x14ac:dyDescent="0.2">
      <c r="A144" s="87"/>
      <c r="B144" s="28" t="s">
        <v>58</v>
      </c>
      <c r="C144" s="29">
        <v>0.28999999999999998</v>
      </c>
      <c r="D144" s="8">
        <v>0.3</v>
      </c>
      <c r="E144" s="8">
        <v>0.45</v>
      </c>
      <c r="F144" s="8">
        <v>0.54</v>
      </c>
      <c r="G144" s="43">
        <v>0.63</v>
      </c>
      <c r="H144" s="55">
        <v>0.83</v>
      </c>
      <c r="I144" s="55">
        <v>0.97</v>
      </c>
    </row>
    <row r="145" spans="1:9" x14ac:dyDescent="0.2">
      <c r="A145" s="87"/>
      <c r="B145" s="28" t="s">
        <v>59</v>
      </c>
      <c r="C145" s="29">
        <v>0.22</v>
      </c>
      <c r="D145" s="8">
        <v>0.31</v>
      </c>
      <c r="E145" s="8">
        <v>0.35</v>
      </c>
      <c r="F145" s="8">
        <v>0.37</v>
      </c>
      <c r="G145" s="43">
        <v>0.48</v>
      </c>
      <c r="H145" s="55">
        <v>0.7</v>
      </c>
      <c r="I145" s="55">
        <v>0.73</v>
      </c>
    </row>
    <row r="146" spans="1:9" x14ac:dyDescent="0.2">
      <c r="A146" s="87"/>
      <c r="B146" s="28" t="s">
        <v>60</v>
      </c>
      <c r="C146" s="29">
        <v>0.22</v>
      </c>
      <c r="D146" s="8">
        <v>0.34</v>
      </c>
      <c r="E146" s="8">
        <v>0.38</v>
      </c>
      <c r="F146" s="8">
        <v>0.5</v>
      </c>
      <c r="G146" s="43">
        <v>0.8</v>
      </c>
      <c r="H146" s="55">
        <v>0.96</v>
      </c>
      <c r="I146" s="55">
        <v>0.92</v>
      </c>
    </row>
    <row r="147" spans="1:9" x14ac:dyDescent="0.2">
      <c r="A147" s="87"/>
      <c r="B147" s="28" t="s">
        <v>61</v>
      </c>
      <c r="C147" s="29" t="s">
        <v>26</v>
      </c>
      <c r="D147" s="8">
        <v>0.12</v>
      </c>
      <c r="E147" s="8">
        <v>0.1</v>
      </c>
      <c r="F147" s="8">
        <v>0.12</v>
      </c>
      <c r="G147" s="43">
        <v>0.15</v>
      </c>
      <c r="H147" s="55">
        <v>0.49</v>
      </c>
      <c r="I147" s="55">
        <v>0.67</v>
      </c>
    </row>
    <row r="148" spans="1:9" x14ac:dyDescent="0.2">
      <c r="A148" s="87"/>
      <c r="B148" s="28" t="s">
        <v>62</v>
      </c>
      <c r="C148" s="29">
        <v>0.19</v>
      </c>
      <c r="D148" s="8">
        <v>0.23</v>
      </c>
      <c r="E148" s="8">
        <v>0.24</v>
      </c>
      <c r="F148" s="8">
        <v>0.31</v>
      </c>
      <c r="G148" s="43">
        <v>0.44</v>
      </c>
      <c r="H148" s="55">
        <v>1.23</v>
      </c>
      <c r="I148" s="55">
        <v>0.76</v>
      </c>
    </row>
    <row r="149" spans="1:9" x14ac:dyDescent="0.2">
      <c r="A149" s="87"/>
      <c r="B149" s="28" t="s">
        <v>63</v>
      </c>
      <c r="C149" s="29">
        <v>0.77</v>
      </c>
      <c r="D149" s="8">
        <v>0.61</v>
      </c>
      <c r="E149" s="8">
        <v>0.4</v>
      </c>
      <c r="F149" s="8">
        <v>0.62</v>
      </c>
      <c r="G149" s="43">
        <v>0.55000000000000004</v>
      </c>
      <c r="H149" s="55">
        <v>0.41</v>
      </c>
      <c r="I149" s="55">
        <v>0.47</v>
      </c>
    </row>
    <row r="150" spans="1:9" ht="13.5" thickBot="1" x14ac:dyDescent="0.25">
      <c r="A150" s="92"/>
      <c r="B150" s="30" t="s">
        <v>64</v>
      </c>
      <c r="C150" s="31">
        <v>0.42</v>
      </c>
      <c r="D150" s="19">
        <v>0.48</v>
      </c>
      <c r="E150" s="19">
        <v>0.46</v>
      </c>
      <c r="F150" s="19">
        <v>0.48</v>
      </c>
      <c r="G150" s="45">
        <v>0.49</v>
      </c>
      <c r="H150" s="57">
        <v>1.01</v>
      </c>
      <c r="I150" s="57">
        <v>0.69</v>
      </c>
    </row>
    <row r="151" spans="1:9" x14ac:dyDescent="0.2">
      <c r="A151" s="91" t="s">
        <v>30</v>
      </c>
      <c r="B151" s="32" t="s">
        <v>55</v>
      </c>
      <c r="C151" s="33">
        <v>0.53</v>
      </c>
      <c r="D151" s="5">
        <v>0.5</v>
      </c>
      <c r="E151" s="5">
        <v>0.64</v>
      </c>
      <c r="F151" s="5">
        <v>0.84</v>
      </c>
      <c r="G151" s="46">
        <v>1.26</v>
      </c>
      <c r="H151" s="54">
        <v>1.48</v>
      </c>
      <c r="I151" s="54">
        <v>1.33</v>
      </c>
    </row>
    <row r="152" spans="1:9" x14ac:dyDescent="0.2">
      <c r="A152" s="87"/>
      <c r="B152" s="28" t="s">
        <v>72</v>
      </c>
      <c r="C152" s="29">
        <v>0.3</v>
      </c>
      <c r="D152" s="8">
        <v>0.27</v>
      </c>
      <c r="E152" s="8">
        <v>0.48</v>
      </c>
      <c r="F152" s="8">
        <v>0.71</v>
      </c>
      <c r="G152" s="43">
        <v>0.92</v>
      </c>
      <c r="H152" s="55">
        <v>0.96</v>
      </c>
      <c r="I152" s="55">
        <v>0.93</v>
      </c>
    </row>
    <row r="153" spans="1:9" x14ac:dyDescent="0.2">
      <c r="A153" s="87"/>
      <c r="B153" s="28" t="s">
        <v>73</v>
      </c>
      <c r="C153" s="29">
        <v>0.37</v>
      </c>
      <c r="D153" s="8">
        <v>0.36</v>
      </c>
      <c r="E153" s="8">
        <v>0.53</v>
      </c>
      <c r="F153" s="8">
        <v>1.0900000000000001</v>
      </c>
      <c r="G153" s="43">
        <v>1.65</v>
      </c>
      <c r="H153" s="55">
        <v>1.92</v>
      </c>
      <c r="I153" s="55">
        <v>1.65</v>
      </c>
    </row>
    <row r="154" spans="1:9" x14ac:dyDescent="0.2">
      <c r="A154" s="87"/>
      <c r="B154" s="28" t="s">
        <v>74</v>
      </c>
      <c r="C154" s="29">
        <v>0.46</v>
      </c>
      <c r="D154" s="8">
        <v>0.4</v>
      </c>
      <c r="E154" s="8">
        <v>0.45</v>
      </c>
      <c r="F154" s="8">
        <v>0.78</v>
      </c>
      <c r="G154" s="43">
        <v>1.1599999999999999</v>
      </c>
      <c r="H154" s="55">
        <v>1.47</v>
      </c>
      <c r="I154" s="55">
        <v>1.44</v>
      </c>
    </row>
    <row r="155" spans="1:9" x14ac:dyDescent="0.2">
      <c r="A155" s="87"/>
      <c r="B155" s="28" t="s">
        <v>75</v>
      </c>
      <c r="C155" s="29">
        <v>0.45</v>
      </c>
      <c r="D155" s="8">
        <v>0.26</v>
      </c>
      <c r="E155" s="8">
        <v>0.44</v>
      </c>
      <c r="F155" s="8">
        <v>0.7</v>
      </c>
      <c r="G155" s="43">
        <v>0.78</v>
      </c>
      <c r="H155" s="55">
        <v>0.92</v>
      </c>
      <c r="I155" s="55">
        <v>0.78</v>
      </c>
    </row>
    <row r="156" spans="1:9" x14ac:dyDescent="0.2">
      <c r="A156" s="87"/>
      <c r="B156" s="28" t="s">
        <v>76</v>
      </c>
      <c r="C156" s="29">
        <v>0.35</v>
      </c>
      <c r="D156" s="8">
        <v>0.26</v>
      </c>
      <c r="E156" s="8">
        <v>0.42</v>
      </c>
      <c r="F156" s="8">
        <v>0.71</v>
      </c>
      <c r="G156" s="43">
        <v>1.45</v>
      </c>
      <c r="H156" s="55">
        <v>1.32</v>
      </c>
      <c r="I156" s="55">
        <v>1.43</v>
      </c>
    </row>
    <row r="157" spans="1:9" x14ac:dyDescent="0.2">
      <c r="A157" s="87"/>
      <c r="B157" s="28" t="s">
        <v>77</v>
      </c>
      <c r="C157" s="29">
        <v>0.22</v>
      </c>
      <c r="D157" s="8">
        <v>0.53</v>
      </c>
      <c r="E157" s="8">
        <v>0.17</v>
      </c>
      <c r="F157" s="8">
        <v>0.31</v>
      </c>
      <c r="G157" s="43">
        <v>0.09</v>
      </c>
      <c r="H157" s="55">
        <v>0.48</v>
      </c>
      <c r="I157" s="55">
        <v>0.52</v>
      </c>
    </row>
    <row r="158" spans="1:9" x14ac:dyDescent="0.2">
      <c r="A158" s="87"/>
      <c r="B158" s="28" t="s">
        <v>78</v>
      </c>
      <c r="C158" s="29">
        <v>0.62</v>
      </c>
      <c r="D158" s="8">
        <v>0.49</v>
      </c>
      <c r="E158" s="8">
        <v>0.56999999999999995</v>
      </c>
      <c r="F158" s="8">
        <v>0.76</v>
      </c>
      <c r="G158" s="43">
        <v>1.04</v>
      </c>
      <c r="H158" s="55">
        <v>1.1299999999999999</v>
      </c>
      <c r="I158" s="55">
        <v>1.23</v>
      </c>
    </row>
    <row r="159" spans="1:9" x14ac:dyDescent="0.2">
      <c r="A159" s="87"/>
      <c r="B159" s="28" t="s">
        <v>79</v>
      </c>
      <c r="C159" s="29">
        <v>0.88</v>
      </c>
      <c r="D159" s="8">
        <v>0.88</v>
      </c>
      <c r="E159" s="8">
        <v>1</v>
      </c>
      <c r="F159" s="8">
        <v>0.94</v>
      </c>
      <c r="G159" s="43">
        <v>1.24</v>
      </c>
      <c r="H159" s="55">
        <v>2.0099999999999998</v>
      </c>
      <c r="I159" s="55">
        <v>1.08</v>
      </c>
    </row>
    <row r="160" spans="1:9" ht="13.5" thickBot="1" x14ac:dyDescent="0.25">
      <c r="A160" s="88"/>
      <c r="B160" s="34" t="s">
        <v>80</v>
      </c>
      <c r="C160" s="35">
        <v>0.63</v>
      </c>
      <c r="D160" s="12">
        <v>0.82</v>
      </c>
      <c r="E160" s="12">
        <v>0.99</v>
      </c>
      <c r="F160" s="12">
        <v>0.82</v>
      </c>
      <c r="G160" s="44">
        <v>1.31</v>
      </c>
      <c r="H160" s="56">
        <v>1.44</v>
      </c>
      <c r="I160" s="56">
        <v>1.62</v>
      </c>
    </row>
    <row r="161" spans="1:9" x14ac:dyDescent="0.2">
      <c r="A161" s="86" t="s">
        <v>31</v>
      </c>
      <c r="B161" s="26" t="s">
        <v>55</v>
      </c>
      <c r="C161" s="27">
        <v>0.74</v>
      </c>
      <c r="D161" s="15">
        <v>0.73</v>
      </c>
      <c r="E161" s="15">
        <v>0.87</v>
      </c>
      <c r="F161" s="15">
        <v>0.98</v>
      </c>
      <c r="G161" s="42">
        <v>1.26</v>
      </c>
      <c r="H161" s="58">
        <v>1.57</v>
      </c>
      <c r="I161" s="58">
        <v>1.52</v>
      </c>
    </row>
    <row r="162" spans="1:9" ht="25.5" x14ac:dyDescent="0.2">
      <c r="A162" s="87"/>
      <c r="B162" s="28" t="s">
        <v>56</v>
      </c>
      <c r="C162" s="29">
        <v>0.6</v>
      </c>
      <c r="D162" s="8">
        <v>0.56000000000000005</v>
      </c>
      <c r="E162" s="8">
        <v>0.66</v>
      </c>
      <c r="F162" s="8">
        <v>0.74</v>
      </c>
      <c r="G162" s="43">
        <v>0.99</v>
      </c>
      <c r="H162" s="55">
        <v>1.21</v>
      </c>
      <c r="I162" s="55">
        <v>1.07</v>
      </c>
    </row>
    <row r="163" spans="1:9" x14ac:dyDescent="0.2">
      <c r="A163" s="87"/>
      <c r="B163" s="28" t="s">
        <v>57</v>
      </c>
      <c r="C163" s="29">
        <v>1</v>
      </c>
      <c r="D163" s="8">
        <v>1.03</v>
      </c>
      <c r="E163" s="8">
        <v>1.49</v>
      </c>
      <c r="F163" s="8">
        <v>1.62</v>
      </c>
      <c r="G163" s="43">
        <v>1.82</v>
      </c>
      <c r="H163" s="55">
        <v>2.34</v>
      </c>
      <c r="I163" s="55">
        <v>2.15</v>
      </c>
    </row>
    <row r="164" spans="1:9" x14ac:dyDescent="0.2">
      <c r="A164" s="87"/>
      <c r="B164" s="28" t="s">
        <v>58</v>
      </c>
      <c r="C164" s="29">
        <v>0.7</v>
      </c>
      <c r="D164" s="8">
        <v>0.75</v>
      </c>
      <c r="E164" s="8">
        <v>1.01</v>
      </c>
      <c r="F164" s="8">
        <v>0.95</v>
      </c>
      <c r="G164" s="43">
        <v>1.1599999999999999</v>
      </c>
      <c r="H164" s="55">
        <v>1.32</v>
      </c>
      <c r="I164" s="55">
        <v>1.07</v>
      </c>
    </row>
    <row r="165" spans="1:9" x14ac:dyDescent="0.2">
      <c r="A165" s="87"/>
      <c r="B165" s="28" t="s">
        <v>59</v>
      </c>
      <c r="C165" s="29">
        <v>0.41</v>
      </c>
      <c r="D165" s="8">
        <v>0.41</v>
      </c>
      <c r="E165" s="8">
        <v>0.55000000000000004</v>
      </c>
      <c r="F165" s="8">
        <v>1.23</v>
      </c>
      <c r="G165" s="43">
        <v>1.71</v>
      </c>
      <c r="H165" s="55">
        <v>1.72</v>
      </c>
      <c r="I165" s="55">
        <v>1.92</v>
      </c>
    </row>
    <row r="166" spans="1:9" x14ac:dyDescent="0.2">
      <c r="A166" s="87"/>
      <c r="B166" s="28" t="s">
        <v>60</v>
      </c>
      <c r="C166" s="29">
        <v>0.68</v>
      </c>
      <c r="D166" s="8">
        <v>0.68</v>
      </c>
      <c r="E166" s="8">
        <v>0.49</v>
      </c>
      <c r="F166" s="8">
        <v>0.66</v>
      </c>
      <c r="G166" s="43">
        <v>1.24</v>
      </c>
      <c r="H166" s="55">
        <v>1.37</v>
      </c>
      <c r="I166" s="55">
        <v>1.37</v>
      </c>
    </row>
    <row r="167" spans="1:9" x14ac:dyDescent="0.2">
      <c r="A167" s="87"/>
      <c r="B167" s="28" t="s">
        <v>61</v>
      </c>
      <c r="C167" s="29">
        <v>0.2</v>
      </c>
      <c r="D167" s="8">
        <v>0.94</v>
      </c>
      <c r="E167" s="8">
        <v>2.13</v>
      </c>
      <c r="F167" s="8">
        <v>1.3</v>
      </c>
      <c r="G167" s="43">
        <v>0.71</v>
      </c>
      <c r="H167" s="55">
        <v>1.77</v>
      </c>
      <c r="I167" s="55">
        <v>2.21</v>
      </c>
    </row>
    <row r="168" spans="1:9" x14ac:dyDescent="0.2">
      <c r="A168" s="87"/>
      <c r="B168" s="28" t="s">
        <v>62</v>
      </c>
      <c r="C168" s="29">
        <v>0.3</v>
      </c>
      <c r="D168" s="8">
        <v>0.3</v>
      </c>
      <c r="E168" s="8">
        <v>0.28999999999999998</v>
      </c>
      <c r="F168" s="8">
        <v>0.44</v>
      </c>
      <c r="G168" s="43">
        <v>0.6</v>
      </c>
      <c r="H168" s="55">
        <v>1.02</v>
      </c>
      <c r="I168" s="55">
        <v>1.2</v>
      </c>
    </row>
    <row r="169" spans="1:9" x14ac:dyDescent="0.2">
      <c r="A169" s="87"/>
      <c r="B169" s="28" t="s">
        <v>63</v>
      </c>
      <c r="C169" s="29">
        <v>0.49</v>
      </c>
      <c r="D169" s="8">
        <v>0.61</v>
      </c>
      <c r="E169" s="8">
        <v>0.52</v>
      </c>
      <c r="F169" s="8">
        <v>0.56999999999999995</v>
      </c>
      <c r="G169" s="43">
        <v>0.65</v>
      </c>
      <c r="H169" s="55">
        <v>1.1399999999999999</v>
      </c>
      <c r="I169" s="55">
        <v>1.24</v>
      </c>
    </row>
    <row r="170" spans="1:9" ht="13.5" thickBot="1" x14ac:dyDescent="0.25">
      <c r="A170" s="92"/>
      <c r="B170" s="30" t="s">
        <v>64</v>
      </c>
      <c r="C170" s="31">
        <v>1.2</v>
      </c>
      <c r="D170" s="19">
        <v>0.93</v>
      </c>
      <c r="E170" s="19">
        <v>0.97</v>
      </c>
      <c r="F170" s="19">
        <v>0.59</v>
      </c>
      <c r="G170" s="45">
        <v>0.92</v>
      </c>
      <c r="H170" s="57">
        <v>1.0900000000000001</v>
      </c>
      <c r="I170" s="57">
        <v>1.18</v>
      </c>
    </row>
    <row r="171" spans="1:9" x14ac:dyDescent="0.2">
      <c r="A171" s="91" t="s">
        <v>32</v>
      </c>
      <c r="B171" s="32" t="s">
        <v>55</v>
      </c>
      <c r="C171" s="33">
        <v>0.43</v>
      </c>
      <c r="D171" s="5">
        <v>0.36</v>
      </c>
      <c r="E171" s="5">
        <v>0.37</v>
      </c>
      <c r="F171" s="5">
        <v>0.46</v>
      </c>
      <c r="G171" s="46">
        <v>0.44</v>
      </c>
      <c r="H171" s="54">
        <v>0.51</v>
      </c>
      <c r="I171" s="54">
        <v>0.63</v>
      </c>
    </row>
    <row r="172" spans="1:9" ht="25.5" x14ac:dyDescent="0.2">
      <c r="A172" s="87"/>
      <c r="B172" s="28" t="s">
        <v>56</v>
      </c>
      <c r="C172" s="29">
        <v>0.56999999999999995</v>
      </c>
      <c r="D172" s="8">
        <v>0.37</v>
      </c>
      <c r="E172" s="8">
        <v>0.37</v>
      </c>
      <c r="F172" s="8">
        <v>0.45</v>
      </c>
      <c r="G172" s="43">
        <v>0.46</v>
      </c>
      <c r="H172" s="55">
        <v>0.42</v>
      </c>
      <c r="I172" s="55">
        <v>0.39</v>
      </c>
    </row>
    <row r="173" spans="1:9" x14ac:dyDescent="0.2">
      <c r="A173" s="87"/>
      <c r="B173" s="28" t="s">
        <v>57</v>
      </c>
      <c r="C173" s="29">
        <v>0.49</v>
      </c>
      <c r="D173" s="8">
        <v>0.46</v>
      </c>
      <c r="E173" s="8">
        <v>0.54</v>
      </c>
      <c r="F173" s="8">
        <v>0.6</v>
      </c>
      <c r="G173" s="43">
        <v>0.56999999999999995</v>
      </c>
      <c r="H173" s="55">
        <v>0.76</v>
      </c>
      <c r="I173" s="55">
        <v>0.83</v>
      </c>
    </row>
    <row r="174" spans="1:9" x14ac:dyDescent="0.2">
      <c r="A174" s="87"/>
      <c r="B174" s="28" t="s">
        <v>58</v>
      </c>
      <c r="C174" s="29">
        <v>0.5</v>
      </c>
      <c r="D174" s="8">
        <v>0.45</v>
      </c>
      <c r="E174" s="8">
        <v>0.4</v>
      </c>
      <c r="F174" s="8">
        <v>0.44</v>
      </c>
      <c r="G174" s="43">
        <v>0.42</v>
      </c>
      <c r="H174" s="55">
        <v>0.36</v>
      </c>
      <c r="I174" s="55">
        <v>0.47</v>
      </c>
    </row>
    <row r="175" spans="1:9" x14ac:dyDescent="0.2">
      <c r="A175" s="87"/>
      <c r="B175" s="28" t="s">
        <v>59</v>
      </c>
      <c r="C175" s="29">
        <v>0.92</v>
      </c>
      <c r="D175" s="8">
        <v>0.38</v>
      </c>
      <c r="E175" s="8">
        <v>0.49</v>
      </c>
      <c r="F175" s="8">
        <v>0.44</v>
      </c>
      <c r="G175" s="43">
        <v>0.46</v>
      </c>
      <c r="H175" s="55">
        <v>0.45</v>
      </c>
      <c r="I175" s="55">
        <v>0.53</v>
      </c>
    </row>
    <row r="176" spans="1:9" x14ac:dyDescent="0.2">
      <c r="A176" s="87"/>
      <c r="B176" s="28" t="s">
        <v>60</v>
      </c>
      <c r="C176" s="29">
        <v>0.45</v>
      </c>
      <c r="D176" s="8">
        <v>0.46</v>
      </c>
      <c r="E176" s="8">
        <v>0.46</v>
      </c>
      <c r="F176" s="8">
        <v>0.6</v>
      </c>
      <c r="G176" s="43">
        <v>0.51</v>
      </c>
      <c r="H176" s="55">
        <v>0.46</v>
      </c>
      <c r="I176" s="55">
        <v>0.61</v>
      </c>
    </row>
    <row r="177" spans="1:10" x14ac:dyDescent="0.2">
      <c r="A177" s="87"/>
      <c r="B177" s="28" t="s">
        <v>61</v>
      </c>
      <c r="C177" s="29">
        <v>0.68</v>
      </c>
      <c r="D177" s="8">
        <v>1.27</v>
      </c>
      <c r="E177" s="8">
        <v>0.31</v>
      </c>
      <c r="F177" s="8">
        <v>0.95</v>
      </c>
      <c r="G177" s="43">
        <v>0.61</v>
      </c>
      <c r="H177" s="55">
        <v>0.24</v>
      </c>
      <c r="I177" s="55" t="s">
        <v>26</v>
      </c>
    </row>
    <row r="178" spans="1:10" x14ac:dyDescent="0.2">
      <c r="A178" s="87"/>
      <c r="B178" s="28" t="s">
        <v>62</v>
      </c>
      <c r="C178" s="29">
        <v>0.23</v>
      </c>
      <c r="D178" s="8">
        <v>0.13</v>
      </c>
      <c r="E178" s="8">
        <v>0.17</v>
      </c>
      <c r="F178" s="8">
        <v>0.28999999999999998</v>
      </c>
      <c r="G178" s="43">
        <v>0.19</v>
      </c>
      <c r="H178" s="55">
        <v>0.27</v>
      </c>
      <c r="I178" s="55">
        <v>0.54</v>
      </c>
    </row>
    <row r="179" spans="1:10" x14ac:dyDescent="0.2">
      <c r="A179" s="87"/>
      <c r="B179" s="28" t="s">
        <v>63</v>
      </c>
      <c r="C179" s="29">
        <v>0.21</v>
      </c>
      <c r="D179" s="8">
        <v>0.38</v>
      </c>
      <c r="E179" s="8">
        <v>0.22</v>
      </c>
      <c r="F179" s="8">
        <v>0.33</v>
      </c>
      <c r="G179" s="43">
        <v>0.31</v>
      </c>
      <c r="H179" s="55">
        <v>0.4</v>
      </c>
      <c r="I179" s="55">
        <v>0.25</v>
      </c>
    </row>
    <row r="180" spans="1:10" ht="13.5" thickBot="1" x14ac:dyDescent="0.25">
      <c r="A180" s="88"/>
      <c r="B180" s="34" t="s">
        <v>64</v>
      </c>
      <c r="C180" s="35">
        <v>0.57999999999999996</v>
      </c>
      <c r="D180" s="12">
        <v>0.32</v>
      </c>
      <c r="E180" s="12">
        <v>0.33</v>
      </c>
      <c r="F180" s="12">
        <v>0.49</v>
      </c>
      <c r="G180" s="44">
        <v>0.69</v>
      </c>
      <c r="H180" s="56">
        <v>0.8</v>
      </c>
      <c r="I180" s="56">
        <v>1.1299999999999999</v>
      </c>
    </row>
    <row r="181" spans="1:10" x14ac:dyDescent="0.2">
      <c r="A181" s="86" t="s">
        <v>33</v>
      </c>
      <c r="B181" s="26" t="s">
        <v>55</v>
      </c>
      <c r="C181" s="27">
        <v>0.82</v>
      </c>
      <c r="D181" s="15">
        <v>0.6</v>
      </c>
      <c r="E181" s="15">
        <v>1.06</v>
      </c>
      <c r="F181" s="15">
        <v>1.53</v>
      </c>
      <c r="G181" s="42">
        <v>1.78</v>
      </c>
      <c r="H181" s="58">
        <v>1.84</v>
      </c>
      <c r="I181" s="58">
        <v>1.75</v>
      </c>
    </row>
    <row r="182" spans="1:10" ht="25.5" x14ac:dyDescent="0.2">
      <c r="A182" s="87"/>
      <c r="B182" s="28" t="s">
        <v>56</v>
      </c>
      <c r="C182" s="29">
        <v>0.23</v>
      </c>
      <c r="D182" s="8">
        <v>0.31</v>
      </c>
      <c r="E182" s="8">
        <v>0.33</v>
      </c>
      <c r="F182" s="8">
        <v>0.65</v>
      </c>
      <c r="G182" s="43">
        <v>0.67</v>
      </c>
      <c r="H182" s="55">
        <v>1.08</v>
      </c>
      <c r="I182" s="55">
        <v>0.78</v>
      </c>
      <c r="J182" s="1">
        <v>1</v>
      </c>
    </row>
    <row r="183" spans="1:10" x14ac:dyDescent="0.2">
      <c r="A183" s="87"/>
      <c r="B183" s="28" t="s">
        <v>57</v>
      </c>
      <c r="C183" s="29">
        <v>0.45</v>
      </c>
      <c r="D183" s="8">
        <v>0.55000000000000004</v>
      </c>
      <c r="E183" s="8">
        <v>1.57</v>
      </c>
      <c r="F183" s="8">
        <v>2.56</v>
      </c>
      <c r="G183" s="43">
        <v>2.77</v>
      </c>
      <c r="H183" s="55">
        <v>2.4300000000000002</v>
      </c>
      <c r="I183" s="55">
        <v>2.73</v>
      </c>
      <c r="J183" s="1">
        <v>2</v>
      </c>
    </row>
    <row r="184" spans="1:10" x14ac:dyDescent="0.2">
      <c r="A184" s="87"/>
      <c r="B184" s="28" t="s">
        <v>58</v>
      </c>
      <c r="C184" s="29">
        <v>0.49</v>
      </c>
      <c r="D184" s="8">
        <v>0.52</v>
      </c>
      <c r="E184" s="8">
        <v>0.82</v>
      </c>
      <c r="F184" s="8">
        <v>1.32</v>
      </c>
      <c r="G184" s="43">
        <v>1.46</v>
      </c>
      <c r="H184" s="55">
        <v>1.72</v>
      </c>
      <c r="I184" s="55">
        <v>1.7</v>
      </c>
      <c r="J184" s="1">
        <v>3</v>
      </c>
    </row>
    <row r="185" spans="1:10" x14ac:dyDescent="0.2">
      <c r="A185" s="87"/>
      <c r="B185" s="28" t="s">
        <v>59</v>
      </c>
      <c r="C185" s="29">
        <v>1.27</v>
      </c>
      <c r="D185" s="8">
        <v>1.18</v>
      </c>
      <c r="E185" s="8">
        <v>1.59</v>
      </c>
      <c r="F185" s="8">
        <v>1.74</v>
      </c>
      <c r="G185" s="43">
        <v>1.97</v>
      </c>
      <c r="H185" s="55">
        <v>2.17</v>
      </c>
      <c r="I185" s="55">
        <v>2.35</v>
      </c>
      <c r="J185" s="1">
        <v>4</v>
      </c>
    </row>
    <row r="186" spans="1:10" x14ac:dyDescent="0.2">
      <c r="A186" s="87"/>
      <c r="B186" s="28" t="s">
        <v>60</v>
      </c>
      <c r="C186" s="29">
        <v>0.62</v>
      </c>
      <c r="D186" s="8">
        <v>0.47</v>
      </c>
      <c r="E186" s="8">
        <v>0.73</v>
      </c>
      <c r="F186" s="8">
        <v>1.02</v>
      </c>
      <c r="G186" s="43">
        <v>1.26</v>
      </c>
      <c r="H186" s="55">
        <v>1.86</v>
      </c>
      <c r="I186" s="55">
        <v>1.23</v>
      </c>
      <c r="J186" s="1">
        <v>5</v>
      </c>
    </row>
    <row r="187" spans="1:10" x14ac:dyDescent="0.2">
      <c r="A187" s="87"/>
      <c r="B187" s="28" t="s">
        <v>61</v>
      </c>
      <c r="C187" s="29">
        <v>0.36</v>
      </c>
      <c r="D187" s="8">
        <v>0.25</v>
      </c>
      <c r="E187" s="8">
        <v>0.15</v>
      </c>
      <c r="F187" s="8">
        <v>0.18</v>
      </c>
      <c r="G187" s="43">
        <v>0.56000000000000005</v>
      </c>
      <c r="H187" s="55">
        <v>0.18</v>
      </c>
      <c r="I187" s="55">
        <v>0.73</v>
      </c>
      <c r="J187" s="1">
        <v>6</v>
      </c>
    </row>
    <row r="188" spans="1:10" x14ac:dyDescent="0.2">
      <c r="A188" s="87"/>
      <c r="B188" s="28" t="s">
        <v>62</v>
      </c>
      <c r="C188" s="29">
        <v>1</v>
      </c>
      <c r="D188" s="8">
        <v>0.51</v>
      </c>
      <c r="E188" s="8">
        <v>0.71</v>
      </c>
      <c r="F188" s="8">
        <v>1.2</v>
      </c>
      <c r="G188" s="43">
        <v>1.32</v>
      </c>
      <c r="H188" s="55">
        <v>1.52</v>
      </c>
      <c r="I188" s="55">
        <v>1.61</v>
      </c>
      <c r="J188" s="1">
        <v>7</v>
      </c>
    </row>
    <row r="189" spans="1:10" x14ac:dyDescent="0.2">
      <c r="A189" s="87"/>
      <c r="B189" s="28" t="s">
        <v>63</v>
      </c>
      <c r="C189" s="29">
        <v>0.86</v>
      </c>
      <c r="D189" s="8">
        <v>0.63</v>
      </c>
      <c r="E189" s="8">
        <v>0.78</v>
      </c>
      <c r="F189" s="8">
        <v>0.98</v>
      </c>
      <c r="G189" s="43">
        <v>1.32</v>
      </c>
      <c r="H189" s="55">
        <v>1.38</v>
      </c>
      <c r="I189" s="55">
        <v>1.39</v>
      </c>
      <c r="J189" s="1">
        <v>8</v>
      </c>
    </row>
    <row r="190" spans="1:10" ht="13.5" thickBot="1" x14ac:dyDescent="0.25">
      <c r="A190" s="88"/>
      <c r="B190" s="34" t="s">
        <v>64</v>
      </c>
      <c r="C190" s="35">
        <v>1.55</v>
      </c>
      <c r="D190" s="12">
        <v>0.77</v>
      </c>
      <c r="E190" s="12">
        <v>1.7</v>
      </c>
      <c r="F190" s="12">
        <v>2.0099999999999998</v>
      </c>
      <c r="G190" s="44">
        <v>2.4700000000000002</v>
      </c>
      <c r="H190" s="56">
        <v>2.2200000000000002</v>
      </c>
      <c r="I190" s="56">
        <v>1.71</v>
      </c>
      <c r="J190" s="1">
        <v>9</v>
      </c>
    </row>
    <row r="191" spans="1:10" x14ac:dyDescent="0.2">
      <c r="A191" s="1" t="s">
        <v>53</v>
      </c>
    </row>
    <row r="192" spans="1:10" ht="15" x14ac:dyDescent="0.25">
      <c r="A192" s="97" t="s">
        <v>93</v>
      </c>
    </row>
    <row r="194" spans="1:13" ht="89.25" x14ac:dyDescent="0.2">
      <c r="A194" s="62"/>
      <c r="B194" s="8" t="s">
        <v>70</v>
      </c>
      <c r="C194" s="8" t="s">
        <v>69</v>
      </c>
      <c r="J194" s="62"/>
      <c r="K194" s="8" t="s">
        <v>70</v>
      </c>
      <c r="L194" s="8" t="s">
        <v>69</v>
      </c>
    </row>
    <row r="195" spans="1:13" x14ac:dyDescent="0.2">
      <c r="A195" s="6" t="s">
        <v>72</v>
      </c>
      <c r="B195" s="9">
        <f>I57-H57</f>
        <v>7</v>
      </c>
      <c r="C195" s="9">
        <f>I152-H152</f>
        <v>-2.9999999999999916E-2</v>
      </c>
      <c r="J195" s="6" t="s">
        <v>72</v>
      </c>
      <c r="K195" s="9">
        <v>335</v>
      </c>
      <c r="L195" s="9">
        <v>0.93</v>
      </c>
      <c r="M195" s="61">
        <f>K195/$K$204</f>
        <v>4.5423728813559321E-2</v>
      </c>
    </row>
    <row r="196" spans="1:13" x14ac:dyDescent="0.2">
      <c r="A196" s="6" t="s">
        <v>73</v>
      </c>
      <c r="B196" s="9">
        <f t="shared" ref="B196:B203" si="0">I58-H58</f>
        <v>-248</v>
      </c>
      <c r="C196" s="9">
        <f t="shared" ref="C196:C203" si="1">I153-H153</f>
        <v>-0.27</v>
      </c>
      <c r="J196" s="6" t="s">
        <v>73</v>
      </c>
      <c r="K196" s="9">
        <v>1560</v>
      </c>
      <c r="L196" s="9">
        <v>1.65</v>
      </c>
      <c r="M196" s="61">
        <f t="shared" ref="M196:M203" si="2">K196/$K$204</f>
        <v>0.21152542372881356</v>
      </c>
    </row>
    <row r="197" spans="1:13" x14ac:dyDescent="0.2">
      <c r="A197" s="6" t="s">
        <v>74</v>
      </c>
      <c r="B197" s="9">
        <f t="shared" si="0"/>
        <v>-14</v>
      </c>
      <c r="C197" s="9">
        <f t="shared" si="1"/>
        <v>-3.0000000000000027E-2</v>
      </c>
      <c r="J197" s="6" t="s">
        <v>74</v>
      </c>
      <c r="K197" s="9">
        <v>687</v>
      </c>
      <c r="L197" s="9">
        <v>1.44</v>
      </c>
      <c r="M197" s="61">
        <f t="shared" si="2"/>
        <v>9.3152542372881356E-2</v>
      </c>
    </row>
    <row r="198" spans="1:13" x14ac:dyDescent="0.2">
      <c r="A198" s="6" t="s">
        <v>75</v>
      </c>
      <c r="B198" s="9">
        <f t="shared" si="0"/>
        <v>-20</v>
      </c>
      <c r="C198" s="9">
        <f t="shared" si="1"/>
        <v>-0.14000000000000001</v>
      </c>
      <c r="J198" s="6" t="s">
        <v>75</v>
      </c>
      <c r="K198" s="9">
        <v>244</v>
      </c>
      <c r="L198" s="9">
        <v>0.78</v>
      </c>
      <c r="M198" s="61">
        <f t="shared" si="2"/>
        <v>3.3084745762711865E-2</v>
      </c>
    </row>
    <row r="199" spans="1:13" x14ac:dyDescent="0.2">
      <c r="A199" s="6" t="s">
        <v>76</v>
      </c>
      <c r="B199" s="9">
        <f t="shared" si="0"/>
        <v>122</v>
      </c>
      <c r="C199" s="9">
        <f t="shared" si="1"/>
        <v>0.10999999999999988</v>
      </c>
      <c r="J199" s="6" t="s">
        <v>76</v>
      </c>
      <c r="K199" s="9">
        <v>1133</v>
      </c>
      <c r="L199" s="9">
        <v>1.43</v>
      </c>
      <c r="M199" s="61">
        <f t="shared" si="2"/>
        <v>0.15362711864406781</v>
      </c>
    </row>
    <row r="200" spans="1:13" x14ac:dyDescent="0.2">
      <c r="A200" s="6" t="s">
        <v>77</v>
      </c>
      <c r="B200" s="9">
        <f t="shared" si="0"/>
        <v>1</v>
      </c>
      <c r="C200" s="9">
        <f t="shared" si="1"/>
        <v>4.0000000000000036E-2</v>
      </c>
      <c r="J200" s="6" t="s">
        <v>77</v>
      </c>
      <c r="K200" s="9">
        <v>17</v>
      </c>
      <c r="L200" s="9">
        <v>0.52</v>
      </c>
      <c r="M200" s="61">
        <f t="shared" si="2"/>
        <v>2.3050847457627118E-3</v>
      </c>
    </row>
    <row r="201" spans="1:13" x14ac:dyDescent="0.2">
      <c r="A201" s="6" t="s">
        <v>78</v>
      </c>
      <c r="B201" s="9">
        <f t="shared" si="0"/>
        <v>98</v>
      </c>
      <c r="C201" s="9">
        <f t="shared" si="1"/>
        <v>0.10000000000000009</v>
      </c>
      <c r="J201" s="6" t="s">
        <v>78</v>
      </c>
      <c r="K201" s="9">
        <v>1217</v>
      </c>
      <c r="L201" s="9">
        <v>1.23</v>
      </c>
      <c r="M201" s="61">
        <f t="shared" si="2"/>
        <v>0.16501694915254236</v>
      </c>
    </row>
    <row r="202" spans="1:13" x14ac:dyDescent="0.2">
      <c r="A202" s="6" t="s">
        <v>79</v>
      </c>
      <c r="B202" s="9">
        <f t="shared" si="0"/>
        <v>-716</v>
      </c>
      <c r="C202" s="9">
        <f t="shared" si="1"/>
        <v>-0.92999999999999972</v>
      </c>
      <c r="J202" s="6" t="s">
        <v>79</v>
      </c>
      <c r="K202" s="9">
        <v>939</v>
      </c>
      <c r="L202" s="9">
        <v>1.08</v>
      </c>
      <c r="M202" s="61">
        <f t="shared" si="2"/>
        <v>0.1273220338983051</v>
      </c>
    </row>
    <row r="203" spans="1:13" x14ac:dyDescent="0.2">
      <c r="A203" s="6" t="s">
        <v>80</v>
      </c>
      <c r="B203" s="9">
        <f t="shared" si="0"/>
        <v>196</v>
      </c>
      <c r="C203" s="9">
        <f t="shared" si="1"/>
        <v>0.18000000000000016</v>
      </c>
      <c r="J203" s="6" t="s">
        <v>80</v>
      </c>
      <c r="K203" s="1">
        <v>1243</v>
      </c>
      <c r="L203" s="9">
        <v>1.62</v>
      </c>
      <c r="M203" s="61">
        <f t="shared" si="2"/>
        <v>0.16854237288135593</v>
      </c>
    </row>
    <row r="204" spans="1:13" x14ac:dyDescent="0.2">
      <c r="K204" s="1">
        <f>SUM(K195:K203)</f>
        <v>7375</v>
      </c>
    </row>
    <row r="229" spans="1:13" x14ac:dyDescent="0.2">
      <c r="A229" s="89" t="s">
        <v>81</v>
      </c>
      <c r="B229" s="90"/>
      <c r="C229" s="90"/>
      <c r="D229" s="90"/>
      <c r="E229" s="90"/>
      <c r="F229" s="90"/>
      <c r="G229" s="90"/>
      <c r="H229" s="90"/>
      <c r="I229" s="90"/>
      <c r="J229" s="70"/>
      <c r="K229" s="70"/>
      <c r="L229" s="70"/>
      <c r="M229" s="70"/>
    </row>
    <row r="230" spans="1:13" x14ac:dyDescent="0.2">
      <c r="A230" s="69"/>
      <c r="B230" s="69" t="s">
        <v>82</v>
      </c>
      <c r="C230" s="69" t="s">
        <v>83</v>
      </c>
      <c r="D230" s="69" t="s">
        <v>84</v>
      </c>
      <c r="E230" s="69" t="s">
        <v>85</v>
      </c>
      <c r="F230" s="69" t="s">
        <v>86</v>
      </c>
      <c r="G230" s="69" t="s">
        <v>87</v>
      </c>
      <c r="H230" s="69" t="s">
        <v>88</v>
      </c>
      <c r="I230" s="69" t="s">
        <v>89</v>
      </c>
      <c r="J230" s="70"/>
      <c r="K230" s="70"/>
      <c r="L230" s="70"/>
      <c r="M230" s="70"/>
    </row>
    <row r="231" spans="1:13" x14ac:dyDescent="0.2">
      <c r="A231" s="69" t="s">
        <v>90</v>
      </c>
      <c r="B231" s="71">
        <v>4.9999999999999822E-2</v>
      </c>
      <c r="C231" s="71">
        <v>-5.0000000000000044E-2</v>
      </c>
      <c r="D231" s="71">
        <v>-5.0000000000000044E-2</v>
      </c>
      <c r="E231" s="71">
        <v>-6.9999999999999951E-2</v>
      </c>
      <c r="F231" s="71">
        <v>-0.14999999999999991</v>
      </c>
      <c r="G231" s="71">
        <v>-5.0000000000000044E-2</v>
      </c>
      <c r="H231" s="71">
        <v>0.12</v>
      </c>
      <c r="I231" s="71">
        <v>-9.000000000000008E-2</v>
      </c>
      <c r="J231" s="72"/>
      <c r="K231" s="72"/>
      <c r="L231" s="70"/>
      <c r="M231" s="70"/>
    </row>
    <row r="232" spans="1:13" x14ac:dyDescent="0.2">
      <c r="A232" s="73" t="s">
        <v>91</v>
      </c>
      <c r="B232" s="74">
        <v>636</v>
      </c>
      <c r="C232" s="74">
        <v>-133</v>
      </c>
      <c r="D232" s="74">
        <v>-61</v>
      </c>
      <c r="E232" s="74">
        <v>-192</v>
      </c>
      <c r="F232" s="74">
        <v>-574</v>
      </c>
      <c r="G232" s="74">
        <v>279</v>
      </c>
      <c r="H232" s="74">
        <v>516</v>
      </c>
      <c r="I232" s="74">
        <v>-237</v>
      </c>
      <c r="J232" s="75"/>
      <c r="K232" s="75"/>
      <c r="L232" s="70"/>
      <c r="M232" s="70"/>
    </row>
    <row r="233" spans="1:13" x14ac:dyDescent="0.2">
      <c r="A233" s="70"/>
      <c r="B233" s="70"/>
      <c r="C233" s="70"/>
      <c r="D233" s="70"/>
      <c r="E233" s="70"/>
      <c r="F233" s="70"/>
      <c r="G233" s="70"/>
      <c r="H233" s="70"/>
      <c r="I233" s="70"/>
      <c r="J233" s="70"/>
      <c r="K233" s="70"/>
      <c r="L233" s="70"/>
      <c r="M233" s="70"/>
    </row>
    <row r="234" spans="1:13" x14ac:dyDescent="0.2">
      <c r="A234" s="70"/>
      <c r="B234" s="70"/>
      <c r="C234" s="70"/>
      <c r="D234" s="70"/>
      <c r="E234" s="70"/>
      <c r="F234" s="70"/>
      <c r="G234" s="70"/>
      <c r="H234" s="70"/>
      <c r="I234" s="70"/>
      <c r="J234" s="70"/>
      <c r="K234" s="70"/>
      <c r="L234" s="70"/>
      <c r="M234" s="70"/>
    </row>
    <row r="235" spans="1:13" x14ac:dyDescent="0.2">
      <c r="A235" s="70"/>
      <c r="B235" s="70"/>
      <c r="C235" s="70"/>
      <c r="D235" s="70"/>
      <c r="E235" s="70"/>
      <c r="F235" s="70"/>
      <c r="G235" s="70"/>
      <c r="H235" s="70"/>
      <c r="I235" s="70"/>
      <c r="J235" s="70"/>
      <c r="K235" s="70"/>
      <c r="L235" s="70"/>
      <c r="M235" s="70"/>
    </row>
    <row r="236" spans="1:13" x14ac:dyDescent="0.2">
      <c r="A236" s="70"/>
      <c r="B236" s="70"/>
      <c r="C236" s="70"/>
      <c r="D236" s="70"/>
      <c r="E236" s="70"/>
      <c r="F236" s="70"/>
      <c r="G236" s="70"/>
      <c r="H236" s="70"/>
      <c r="I236" s="70"/>
      <c r="J236" s="70"/>
      <c r="K236" s="70"/>
      <c r="L236" s="70"/>
      <c r="M236" s="70"/>
    </row>
    <row r="237" spans="1:13" x14ac:dyDescent="0.2">
      <c r="A237" s="70"/>
      <c r="B237" s="70"/>
      <c r="C237" s="70"/>
      <c r="D237" s="70"/>
      <c r="E237" s="70"/>
      <c r="F237" s="70"/>
      <c r="G237" s="70"/>
      <c r="H237" s="70"/>
      <c r="I237" s="70"/>
      <c r="J237" s="70"/>
      <c r="K237" s="70"/>
      <c r="L237" s="70"/>
      <c r="M237" s="70"/>
    </row>
    <row r="238" spans="1:13" x14ac:dyDescent="0.2">
      <c r="A238" s="70"/>
      <c r="B238" s="70"/>
      <c r="C238" s="70"/>
      <c r="D238" s="70"/>
      <c r="E238" s="70"/>
      <c r="F238" s="70"/>
      <c r="G238" s="70"/>
      <c r="H238" s="70"/>
      <c r="I238" s="70"/>
      <c r="J238" s="70"/>
      <c r="K238" s="70"/>
      <c r="L238" s="70"/>
      <c r="M238" s="70"/>
    </row>
    <row r="239" spans="1:13" x14ac:dyDescent="0.2">
      <c r="A239" s="70"/>
      <c r="B239" s="70"/>
      <c r="C239" s="70"/>
      <c r="D239" s="70"/>
      <c r="E239" s="70"/>
      <c r="F239" s="70"/>
      <c r="G239" s="70"/>
      <c r="H239" s="70"/>
      <c r="I239" s="70"/>
      <c r="J239" s="70"/>
      <c r="K239" s="70"/>
      <c r="L239" s="70"/>
      <c r="M239" s="70"/>
    </row>
    <row r="240" spans="1:13" x14ac:dyDescent="0.2">
      <c r="A240" s="70"/>
      <c r="B240" s="70"/>
      <c r="C240" s="70"/>
      <c r="D240" s="70"/>
      <c r="E240" s="70"/>
      <c r="F240" s="70"/>
      <c r="G240" s="70"/>
      <c r="H240" s="70"/>
      <c r="I240" s="70"/>
      <c r="J240" s="70"/>
      <c r="K240" s="70"/>
      <c r="L240" s="70"/>
      <c r="M240" s="70"/>
    </row>
    <row r="241" spans="1:13" x14ac:dyDescent="0.2">
      <c r="A241" s="70"/>
      <c r="B241" s="70"/>
      <c r="C241" s="70"/>
      <c r="D241" s="70"/>
      <c r="E241" s="70"/>
      <c r="F241" s="70"/>
      <c r="G241" s="70"/>
      <c r="H241" s="70"/>
      <c r="I241" s="70"/>
      <c r="J241" s="70"/>
      <c r="K241" s="70"/>
      <c r="L241" s="70"/>
      <c r="M241" s="70"/>
    </row>
    <row r="242" spans="1:13" x14ac:dyDescent="0.2">
      <c r="A242" s="70"/>
      <c r="B242" s="70"/>
      <c r="C242" s="70"/>
      <c r="D242" s="70"/>
      <c r="E242" s="70"/>
      <c r="F242" s="70"/>
      <c r="G242" s="70"/>
      <c r="H242" s="70"/>
      <c r="I242" s="70"/>
      <c r="J242" s="70"/>
      <c r="K242" s="70"/>
      <c r="L242" s="70"/>
      <c r="M242" s="70"/>
    </row>
    <row r="243" spans="1:13" x14ac:dyDescent="0.2">
      <c r="A243" s="70"/>
      <c r="B243" s="70"/>
      <c r="C243" s="70"/>
      <c r="D243" s="70"/>
      <c r="E243" s="70"/>
      <c r="F243" s="70"/>
      <c r="G243" s="70"/>
      <c r="H243" s="70"/>
      <c r="I243" s="70"/>
      <c r="J243" s="70"/>
      <c r="K243" s="70"/>
      <c r="L243" s="70"/>
      <c r="M243" s="70"/>
    </row>
    <row r="244" spans="1:13" x14ac:dyDescent="0.2">
      <c r="A244" s="70"/>
      <c r="B244" s="70"/>
      <c r="C244" s="70"/>
      <c r="D244" s="70"/>
      <c r="E244" s="70"/>
      <c r="F244" s="70"/>
      <c r="G244" s="70"/>
      <c r="H244" s="70"/>
      <c r="I244" s="70"/>
      <c r="J244" s="70"/>
      <c r="K244" s="70"/>
      <c r="L244" s="70"/>
      <c r="M244" s="70"/>
    </row>
    <row r="245" spans="1:13" x14ac:dyDescent="0.2">
      <c r="A245" s="70"/>
      <c r="B245" s="70"/>
      <c r="C245" s="70"/>
      <c r="D245" s="70"/>
      <c r="E245" s="70"/>
      <c r="F245" s="70"/>
      <c r="G245" s="70"/>
      <c r="H245" s="70"/>
      <c r="I245" s="70"/>
      <c r="J245" s="70"/>
      <c r="K245" s="70"/>
      <c r="L245" s="70"/>
      <c r="M245" s="70"/>
    </row>
    <row r="246" spans="1:13" x14ac:dyDescent="0.2">
      <c r="A246" s="70"/>
      <c r="B246" s="70"/>
      <c r="C246" s="70"/>
      <c r="D246" s="70"/>
      <c r="E246" s="70"/>
      <c r="F246" s="70"/>
      <c r="G246" s="70"/>
      <c r="H246" s="70"/>
      <c r="I246" s="70"/>
      <c r="J246" s="70"/>
      <c r="K246" s="70"/>
      <c r="L246" s="70"/>
      <c r="M246" s="70"/>
    </row>
    <row r="247" spans="1:13" x14ac:dyDescent="0.2">
      <c r="A247" s="70"/>
      <c r="B247" s="70"/>
      <c r="C247" s="70"/>
      <c r="D247" s="70"/>
      <c r="E247" s="70"/>
      <c r="F247" s="70"/>
      <c r="G247" s="70"/>
      <c r="H247" s="70"/>
      <c r="I247" s="70"/>
      <c r="J247" s="70"/>
      <c r="K247" s="70"/>
      <c r="L247" s="70"/>
      <c r="M247" s="70"/>
    </row>
    <row r="248" spans="1:13" x14ac:dyDescent="0.2">
      <c r="A248" s="70"/>
      <c r="B248" s="70"/>
      <c r="C248" s="70"/>
      <c r="D248" s="70"/>
      <c r="E248" s="70"/>
      <c r="F248" s="70"/>
      <c r="G248" s="70"/>
      <c r="H248" s="70"/>
      <c r="I248" s="70"/>
      <c r="J248" s="70"/>
      <c r="K248" s="70"/>
      <c r="L248" s="70"/>
      <c r="M248" s="70"/>
    </row>
    <row r="249" spans="1:13" x14ac:dyDescent="0.2">
      <c r="A249" s="70"/>
      <c r="B249" s="70"/>
      <c r="C249" s="70"/>
      <c r="D249" s="70"/>
      <c r="E249" s="70"/>
      <c r="F249" s="70"/>
      <c r="G249" s="70"/>
      <c r="H249" s="70"/>
      <c r="I249" s="70"/>
      <c r="J249" s="70"/>
      <c r="K249" s="70"/>
      <c r="L249" s="70"/>
      <c r="M249" s="70"/>
    </row>
    <row r="250" spans="1:13" x14ac:dyDescent="0.2">
      <c r="A250" s="70"/>
      <c r="B250" s="70"/>
      <c r="C250" s="70"/>
      <c r="D250" s="70"/>
      <c r="E250" s="70"/>
      <c r="F250" s="70"/>
      <c r="G250" s="70"/>
      <c r="H250" s="70"/>
      <c r="I250" s="70"/>
      <c r="J250" s="70"/>
      <c r="K250" s="70"/>
      <c r="L250" s="70"/>
      <c r="M250" s="70"/>
    </row>
    <row r="251" spans="1:13" x14ac:dyDescent="0.2">
      <c r="A251" s="70"/>
      <c r="B251" s="70"/>
      <c r="C251" s="70"/>
      <c r="D251" s="70"/>
      <c r="E251" s="70"/>
      <c r="F251" s="70"/>
      <c r="G251" s="70"/>
      <c r="H251" s="70"/>
      <c r="I251" s="70"/>
      <c r="J251" s="70"/>
      <c r="K251" s="70"/>
      <c r="L251" s="70"/>
      <c r="M251" s="70"/>
    </row>
    <row r="252" spans="1:13" x14ac:dyDescent="0.2">
      <c r="A252" s="70"/>
      <c r="B252" s="70"/>
      <c r="C252" s="70"/>
      <c r="D252" s="70"/>
      <c r="E252" s="70"/>
      <c r="F252" s="70"/>
      <c r="G252" s="70"/>
      <c r="H252" s="70"/>
      <c r="I252" s="70"/>
      <c r="J252" s="70"/>
      <c r="K252" s="70"/>
      <c r="L252" s="70"/>
      <c r="M252" s="70"/>
    </row>
    <row r="253" spans="1:13" x14ac:dyDescent="0.2">
      <c r="A253" s="70"/>
      <c r="B253" s="70"/>
      <c r="C253" s="70"/>
      <c r="D253" s="70"/>
      <c r="E253" s="70"/>
      <c r="F253" s="70"/>
      <c r="G253" s="70"/>
      <c r="H253" s="70"/>
      <c r="I253" s="70"/>
      <c r="J253" s="70"/>
      <c r="K253" s="70"/>
      <c r="L253" s="70"/>
      <c r="M253" s="70"/>
    </row>
    <row r="254" spans="1:13" x14ac:dyDescent="0.2">
      <c r="A254" s="70"/>
      <c r="B254" s="70"/>
      <c r="C254" s="70"/>
      <c r="D254" s="70"/>
      <c r="E254" s="70"/>
      <c r="F254" s="70"/>
      <c r="G254" s="70"/>
      <c r="H254" s="70"/>
      <c r="I254" s="70"/>
      <c r="J254" s="70"/>
      <c r="K254" s="70"/>
      <c r="L254" s="70"/>
      <c r="M254" s="70"/>
    </row>
    <row r="255" spans="1:13" x14ac:dyDescent="0.2">
      <c r="A255" s="70"/>
      <c r="B255" s="70"/>
      <c r="C255" s="70"/>
      <c r="D255" s="70"/>
      <c r="E255" s="70"/>
      <c r="F255" s="70"/>
      <c r="G255" s="70"/>
      <c r="H255" s="70"/>
      <c r="I255" s="70"/>
      <c r="J255" s="70"/>
      <c r="K255" s="70"/>
      <c r="L255" s="70"/>
      <c r="M255" s="70"/>
    </row>
  </sheetData>
  <mergeCells count="24">
    <mergeCell ref="A96:G96"/>
    <mergeCell ref="A1:G1"/>
    <mergeCell ref="A6:A15"/>
    <mergeCell ref="A16:A25"/>
    <mergeCell ref="A26:A35"/>
    <mergeCell ref="A36:A45"/>
    <mergeCell ref="A46:A55"/>
    <mergeCell ref="A56:A65"/>
    <mergeCell ref="A66:A75"/>
    <mergeCell ref="A76:A85"/>
    <mergeCell ref="A86:A95"/>
    <mergeCell ref="C4:I4"/>
    <mergeCell ref="A97:G97"/>
    <mergeCell ref="C99:I99"/>
    <mergeCell ref="A101:A110"/>
    <mergeCell ref="A111:A120"/>
    <mergeCell ref="A121:A130"/>
    <mergeCell ref="A181:A190"/>
    <mergeCell ref="A229:I229"/>
    <mergeCell ref="A131:A140"/>
    <mergeCell ref="A141:A150"/>
    <mergeCell ref="A151:A160"/>
    <mergeCell ref="A161:A170"/>
    <mergeCell ref="A171:A180"/>
  </mergeCells>
  <hyperlinks>
    <hyperlink ref="A192" r:id="rId1" xr:uid="{116A5703-5858-483C-8D8E-1EC6CFB924A2}"/>
  </hyperlinks>
  <pageMargins left="0.7" right="0.7" top="0.75" bottom="0.75" header="0.3" footer="0.3"/>
  <pageSetup paperSize="8" scale="80" orientation="landscape" horizontalDpi="300" verticalDpi="3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Locuri de munca vacante CAEN </vt:lpstr>
      <vt:lpstr>Locuri de munca vacante ISCO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2018-08-20T17:51:24Z</dcterms:modified>
</cp:coreProperties>
</file>